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<sst xmlns="http://schemas.openxmlformats.org/spreadsheetml/2006/main" count="9661" uniqueCount="1569">
  <si>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</si>
  <si>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</si>
  <si>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</si>
  <si>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</si>
  <si>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</si>
  <si>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</si>
  <si>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</si>
  <si>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</si>
  <si>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</si>
  <si>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</si>
  <si>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</si>
  <si>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</si>
  <si>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</si>
  <si>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</si>
  <si>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</si>
  <si>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</si>
  <si>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</si>
  <si>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</si>
  <si>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</si>
  <si>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</si>
  <si>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</si>
  <si>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</si>
  <si>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</si>
  <si>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</si>
  <si>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</si>
  <si>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</si>
  <si>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</si>
  <si>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</si>
  <si>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</si>
  <si>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</si>
  <si>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</si>
  <si>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</si>
  <si>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</si>
  <si>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</si>
  <si>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</si>
  <si>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</si>
  <si>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</si>
  <si>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</si>
  <si>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</si>
  <si>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</si>
  <si>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</si>
  <si>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</si>
  <si>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</si>
  <si>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</si>
  <si>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</si>
  <si>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</si>
  <si>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</si>
  <si>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</si>
  <si>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</si>
  <si>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</si>
  <si>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</si>
  <si>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</si>
  <si>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</si>
  <si>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</si>
  <si>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</si>
  <si>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</si>
  <si>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</si>
  <si>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</si>
  <si>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</si>
  <si>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</si>
  <si>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</si>
  <si>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</si>
  <si>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</si>
  <si>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</si>
  <si>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</si>
  <si>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</si>
  <si>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</si>
  <si>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</si>
  <si>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</si>
  <si>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</si>
  <si>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t>
  </si>
  <si>
    <t>临沧市教育体育局</t>
  </si>
  <si>
    <t>105013</t>
  </si>
  <si>
    <t>临沧职业学院</t>
  </si>
  <si>
    <t>105001</t>
  </si>
  <si>
    <t>105004</t>
  </si>
  <si>
    <t>临沧市第一中学</t>
  </si>
  <si>
    <t>105005</t>
  </si>
  <si>
    <t>临沧市第二中学</t>
  </si>
  <si>
    <t>105006</t>
  </si>
  <si>
    <t>临沧市民族中学</t>
  </si>
  <si>
    <t>105007</t>
  </si>
  <si>
    <t>临沧市特殊教育学校</t>
  </si>
  <si>
    <t>105008</t>
  </si>
  <si>
    <t>临沧市第一幼儿园</t>
  </si>
  <si>
    <t>105012</t>
  </si>
  <si>
    <t>临沧技师学院</t>
  </si>
  <si>
    <t>105009</t>
  </si>
  <si>
    <t>临沧财贸学校</t>
  </si>
  <si>
    <t>105010</t>
  </si>
  <si>
    <t>云南省临沧卫生学校</t>
  </si>
  <si>
    <t>105011</t>
  </si>
  <si>
    <t>临沧市农业学校</t>
  </si>
  <si>
    <t>105014</t>
  </si>
  <si>
    <t>临沧市日新学校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</si>
  <si>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</si>
  <si>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</si>
  <si>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</si>
  <si>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</si>
  <si>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</si>
  <si>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</si>
  <si>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</si>
  <si>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</si>
  <si>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</si>
  <si>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</si>
  <si>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</si>
  <si>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</si>
  <si>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</si>
  <si>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</si>
  <si>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</si>
  <si>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</si>
  <si>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</si>
  <si>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</si>
  <si>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2050103</t>
  </si>
  <si>
    <t>机关服务</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</si>
  <si>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</si>
  <si>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</si>
  <si>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</si>
  <si>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</si>
  <si>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</si>
  <si>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</si>
  <si>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</si>
  <si>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</si>
  <si>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</si>
  <si>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</si>
  <si>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</si>
  <si>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</si>
  <si>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</si>
  <si>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</si>
  <si>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</si>
  <si>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</si>
  <si>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</si>
  <si>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</si>
  <si>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2050303</t>
  </si>
  <si>
    <t>技校教育</t>
  </si>
  <si>
    <t>2050305</t>
  </si>
  <si>
    <t>高等职业教育</t>
  </si>
  <si>
    <t>20507</t>
  </si>
  <si>
    <t>特殊教育</t>
  </si>
  <si>
    <t>2050701</t>
  </si>
  <si>
    <t>特殊学校教育</t>
  </si>
  <si>
    <t>2050702</t>
  </si>
  <si>
    <t>专门学校教育</t>
  </si>
  <si>
    <t>20509</t>
  </si>
  <si>
    <t>教育费附加安排的支出</t>
  </si>
  <si>
    <t>2050999</t>
  </si>
  <si>
    <t>其他教育费附加安排的支出</t>
  </si>
  <si>
    <t>20599</t>
  </si>
  <si>
    <t>其他教育支出</t>
  </si>
  <si>
    <t>2059999</t>
  </si>
  <si>
    <t>207</t>
  </si>
  <si>
    <t>文化旅游体育与传媒支出</t>
  </si>
  <si>
    <t>20703</t>
  </si>
  <si>
    <t>体育</t>
  </si>
  <si>
    <t>2070308</t>
  </si>
  <si>
    <t>群众体育</t>
  </si>
  <si>
    <t>2070399</t>
  </si>
  <si>
    <t>其他体育支出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</si>
  <si>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</si>
  <si>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</si>
  <si>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</si>
  <si>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</si>
  <si>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</si>
  <si>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</si>
  <si>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</si>
  <si>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</si>
  <si>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</si>
  <si>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</si>
  <si>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</si>
  <si>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</si>
  <si>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2080712</t>
  </si>
  <si>
    <t>高技能人才培养补助</t>
  </si>
  <si>
    <t>20808</t>
  </si>
  <si>
    <t>抚恤</t>
  </si>
  <si>
    <t>2080801</t>
  </si>
  <si>
    <t>死亡抚恤</t>
  </si>
  <si>
    <t>2080899</t>
  </si>
  <si>
    <t>其他优抚支出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</si>
  <si>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</si>
  <si>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</si>
  <si>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</si>
  <si>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</si>
  <si>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</si>
  <si>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</si>
  <si>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</si>
  <si>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</si>
  <si>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</si>
  <si>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</si>
  <si>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</si>
  <si>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</si>
  <si>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</si>
  <si>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</si>
  <si>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</si>
  <si>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</si>
  <si>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</si>
  <si>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</si>
  <si>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</si>
  <si>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</si>
  <si>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</si>
  <si>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</si>
  <si>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</si>
  <si>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</si>
  <si>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</si>
  <si>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</si>
  <si>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</si>
  <si>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</si>
  <si>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</si>
  <si>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</si>
  <si>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</si>
  <si>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</si>
  <si>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</si>
  <si>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</si>
  <si>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</si>
  <si>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</si>
  <si>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</si>
  <si>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</si>
  <si>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</si>
  <si>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</si>
  <si>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</si>
  <si>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</si>
  <si>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</si>
  <si>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</si>
  <si>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</si>
  <si>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</si>
  <si>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</si>
  <si>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</si>
  <si>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</si>
  <si>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</si>
  <si>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</si>
  <si>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</si>
  <si>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</si>
  <si>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</si>
  <si>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</si>
  <si>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</si>
  <si>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</si>
  <si>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</si>
  <si>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</si>
  <si>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</si>
  <si>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</si>
  <si>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</si>
  <si>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</si>
  <si>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</si>
  <si>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</si>
  <si>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</si>
  <si>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</si>
  <si>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</si>
  <si>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</si>
  <si>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</si>
  <si>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</si>
  <si>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</si>
  <si>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</si>
  <si>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</si>
  <si>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</si>
  <si>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</si>
  <si>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</si>
  <si>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</si>
  <si>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</si>
  <si>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</si>
  <si>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</si>
  <si>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</si>
  <si>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</si>
  <si>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</si>
  <si>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</si>
  <si>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</si>
  <si>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</si>
  <si>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</si>
  <si>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</si>
  <si>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</si>
  <si>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</si>
  <si>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</si>
  <si>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</si>
  <si>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</si>
  <si>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</si>
  <si>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</si>
  <si>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</si>
  <si>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</si>
  <si>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</si>
  <si>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</si>
  <si>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</si>
  <si>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</si>
  <si>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530900251100003684078</t>
  </si>
  <si>
    <t>事业人员支出工资</t>
  </si>
  <si>
    <t>30101</t>
  </si>
  <si>
    <t>基本工资</t>
  </si>
  <si>
    <t>30102</t>
  </si>
  <si>
    <t>津贴补贴</t>
  </si>
  <si>
    <t>530900251100003684077</t>
  </si>
  <si>
    <t>绩效工资（2017年提高标准部分）</t>
  </si>
  <si>
    <t>30107</t>
  </si>
  <si>
    <t>绩效工资</t>
  </si>
  <si>
    <t>530900251100003684070</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</si>
  <si>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</si>
  <si>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</si>
  <si>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</si>
  <si>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</si>
  <si>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</si>
  <si>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</si>
  <si>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</si>
  <si>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</si>
  <si>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</si>
  <si>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</si>
  <si>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</si>
  <si>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</si>
  <si>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</si>
  <si>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530900251100003684084</t>
  </si>
  <si>
    <t>30113</t>
  </si>
  <si>
    <t>530900251100003685135</t>
  </si>
  <si>
    <t>职教专科生均公用经费</t>
  </si>
  <si>
    <t>30201</t>
  </si>
  <si>
    <t>办公费</t>
  </si>
  <si>
    <t>530900251100003684104</t>
  </si>
  <si>
    <t>职工教育经费</t>
  </si>
  <si>
    <t>30216</t>
  </si>
  <si>
    <t>培训费</t>
  </si>
  <si>
    <t>530900251100003684098</t>
  </si>
  <si>
    <t>工会经费</t>
  </si>
  <si>
    <t>30228</t>
  </si>
  <si>
    <t>530900251100003684099</t>
  </si>
  <si>
    <t>福利费</t>
  </si>
  <si>
    <t>30229</t>
  </si>
  <si>
    <t>530900210000000003379</t>
  </si>
  <si>
    <t>行政人员支出工资</t>
  </si>
  <si>
    <t>530900210000000003907</t>
  </si>
  <si>
    <t>530900231100001490093</t>
  </si>
  <si>
    <t>行政人员绩效考核奖</t>
  </si>
  <si>
    <t>30103</t>
  </si>
  <si>
    <t>奖金</t>
  </si>
  <si>
    <t>530900231100001490094</t>
  </si>
  <si>
    <t>530900210000000003908</t>
  </si>
  <si>
    <t>530900210000000003909</t>
  </si>
  <si>
    <t>530900210000000004673</t>
  </si>
  <si>
    <t>一般公用经费</t>
  </si>
  <si>
    <t>530900241100002248711</t>
  </si>
  <si>
    <t>因公出国（境）经费</t>
  </si>
  <si>
    <t>30212</t>
  </si>
  <si>
    <t>因公出国（境）费用</t>
  </si>
  <si>
    <t>530900210000000003917</t>
  </si>
  <si>
    <t>离退休公用经费</t>
  </si>
  <si>
    <t>530900210000000003920</t>
  </si>
  <si>
    <t>530900210000000003915</t>
  </si>
  <si>
    <t>530900210000000003916</t>
  </si>
  <si>
    <t>530900210000000003912</t>
  </si>
  <si>
    <t>公务用车运行维护费</t>
  </si>
  <si>
    <t>30231</t>
  </si>
  <si>
    <t>530900210000000003913</t>
  </si>
  <si>
    <t>行政人员公务交通补贴</t>
  </si>
  <si>
    <t>30239</t>
  </si>
  <si>
    <t>其他交通费用</t>
  </si>
  <si>
    <t>530900210000000003910</t>
  </si>
  <si>
    <t>离退休费</t>
  </si>
  <si>
    <t>30301</t>
  </si>
  <si>
    <t>离休费</t>
  </si>
  <si>
    <t>30302</t>
  </si>
  <si>
    <t>退休费</t>
  </si>
  <si>
    <t>530900231100001495859</t>
  </si>
  <si>
    <t>离休人员医疗统筹费</t>
  </si>
  <si>
    <t>30307</t>
  </si>
  <si>
    <t>医疗费补助</t>
  </si>
  <si>
    <t>530900231100001141302</t>
  </si>
  <si>
    <t>体育中学公用经费</t>
  </si>
  <si>
    <t>31002</t>
  </si>
  <si>
    <t>办公设备购置</t>
  </si>
  <si>
    <t>530900231100001141327</t>
  </si>
  <si>
    <t>在职（退休）遗属属非农人口及运动员生活补助</t>
  </si>
  <si>
    <t>30308</t>
  </si>
  <si>
    <t>助学金</t>
  </si>
  <si>
    <t>30305</t>
  </si>
  <si>
    <t>生活补助</t>
  </si>
  <si>
    <t>530900210000000002245</t>
  </si>
  <si>
    <t>530900231100001482176</t>
  </si>
  <si>
    <t>530900210000000002246</t>
  </si>
  <si>
    <t>530900210000000002247</t>
  </si>
  <si>
    <t>530900210000000002255</t>
  </si>
  <si>
    <t>530900231100001175096</t>
  </si>
  <si>
    <t>高中生均公用经费</t>
  </si>
  <si>
    <t>530900210000000002258</t>
  </si>
  <si>
    <t>530900210000000002253</t>
  </si>
  <si>
    <t>530900210000000002254</t>
  </si>
  <si>
    <t>530900210000000002251</t>
  </si>
  <si>
    <t>530900210000000002248</t>
  </si>
  <si>
    <t>530900231100001165463</t>
  </si>
  <si>
    <t>遗属生活补助</t>
  </si>
  <si>
    <t>530900231100001165430</t>
  </si>
  <si>
    <t>退休干部固定性护理费</t>
  </si>
  <si>
    <t>530900210000000004294</t>
  </si>
  <si>
    <t>530900231100001492047</t>
  </si>
  <si>
    <t>530900210000000004295</t>
  </si>
  <si>
    <t>530900210000000004296</t>
  </si>
  <si>
    <t>530900210000000004302</t>
  </si>
  <si>
    <t>530900231100001175130</t>
  </si>
  <si>
    <t>小学生均公用经费</t>
  </si>
  <si>
    <t>530900231100001175131</t>
  </si>
  <si>
    <t>幼儿园生均公用经费</t>
  </si>
  <si>
    <t>530900231100001175115</t>
  </si>
  <si>
    <t>初中生均公用经费</t>
  </si>
  <si>
    <t>530900231100001492673</t>
  </si>
  <si>
    <t>530900210000000004304</t>
  </si>
  <si>
    <t>530900210000000004300</t>
  </si>
  <si>
    <t>530900210000000004301</t>
  </si>
  <si>
    <t>530900210000000004298</t>
  </si>
  <si>
    <t>530900210000000004297</t>
  </si>
  <si>
    <t>530900231100001166718</t>
  </si>
  <si>
    <t>遗属生活补助资金</t>
  </si>
  <si>
    <t>530900210000000003451</t>
  </si>
  <si>
    <t>530900231100001489985</t>
  </si>
  <si>
    <t>530900210000000003452</t>
  </si>
  <si>
    <t>530900210000000003453</t>
  </si>
  <si>
    <t>530900210000000003459</t>
  </si>
  <si>
    <t>530900231100001186650</t>
  </si>
  <si>
    <t>530900231100001186632</t>
  </si>
  <si>
    <t>530900210000000003462</t>
  </si>
  <si>
    <t>530900210000000003457</t>
  </si>
  <si>
    <t>530900210000000003458</t>
  </si>
  <si>
    <t>530900210000000003454</t>
  </si>
  <si>
    <t>530900251100003959495</t>
  </si>
  <si>
    <t>单位遗属享受生活困难补助资金</t>
  </si>
  <si>
    <t>30304</t>
  </si>
  <si>
    <t>抚恤金</t>
  </si>
  <si>
    <t>530900210000000003075</t>
  </si>
  <si>
    <t>530900231100001490134</t>
  </si>
  <si>
    <t>530900210000000003076</t>
  </si>
  <si>
    <t>530900210000000003077</t>
  </si>
  <si>
    <t>530900210000000003086</t>
  </si>
  <si>
    <t>530900231100001185873</t>
  </si>
  <si>
    <t>特教学校及初中生均公用经费</t>
  </si>
  <si>
    <t>530900210000000003092</t>
  </si>
  <si>
    <t>530900210000000003083</t>
  </si>
  <si>
    <t>530900210000000003085</t>
  </si>
  <si>
    <t>530900210000000003080</t>
  </si>
  <si>
    <t>530900210000000003078</t>
  </si>
  <si>
    <t>530900210000000003959</t>
  </si>
  <si>
    <t>530900231100001492605</t>
  </si>
  <si>
    <t>530900210000000003960</t>
  </si>
  <si>
    <t>530900210000000003961</t>
  </si>
  <si>
    <t>530900210000000003965</t>
  </si>
  <si>
    <t>530900210000000003963</t>
  </si>
  <si>
    <t>530900210000000003964</t>
  </si>
  <si>
    <t>530900210000000003962</t>
  </si>
  <si>
    <t>530900210000000003892</t>
  </si>
  <si>
    <t>530900231100001491387</t>
  </si>
  <si>
    <t>530900210000000003893</t>
  </si>
  <si>
    <t>530900210000000003894</t>
  </si>
  <si>
    <t>530900210000000003900</t>
  </si>
  <si>
    <t>530900231100001494470</t>
  </si>
  <si>
    <t>中职技校生均公用经费</t>
  </si>
  <si>
    <t>530900210000000003903</t>
  </si>
  <si>
    <t>530900210000000003898</t>
  </si>
  <si>
    <t>530900210000000003899</t>
  </si>
  <si>
    <t>530900210000000003896</t>
  </si>
  <si>
    <t>530900210000000003895</t>
  </si>
  <si>
    <t>530900210000000002517</t>
  </si>
  <si>
    <t>530900231100001492132</t>
  </si>
  <si>
    <t>530900210000000002518</t>
  </si>
  <si>
    <t>530900210000000002519</t>
  </si>
  <si>
    <t>530900210000000002525</t>
  </si>
  <si>
    <t>530900231100001184021</t>
  </si>
  <si>
    <t>中职专科生均公用经费</t>
  </si>
  <si>
    <t>530900210000000002528</t>
  </si>
  <si>
    <t>530900210000000002523</t>
  </si>
  <si>
    <t>530900210000000002524</t>
  </si>
  <si>
    <t>530900210000000002522</t>
  </si>
  <si>
    <t>530900210000000002520</t>
  </si>
  <si>
    <t>530900231100001160553</t>
  </si>
  <si>
    <t>临沧财贸学校退休人员护理费、代管费用</t>
  </si>
  <si>
    <t>30299</t>
  </si>
  <si>
    <t>其他商品和服务支出</t>
  </si>
  <si>
    <t>530900231100001160371</t>
  </si>
  <si>
    <t>临沧财贸学校遗属生活补助资金</t>
  </si>
  <si>
    <t>530900210000000004330</t>
  </si>
  <si>
    <t>530900231100001484606</t>
  </si>
  <si>
    <t>530900210000000004331</t>
  </si>
  <si>
    <t>530900210000000004332</t>
  </si>
  <si>
    <t>530900210000000004338</t>
  </si>
  <si>
    <t>530900231100001485594</t>
  </si>
  <si>
    <t>530900210000000004340</t>
  </si>
  <si>
    <t>530900210000000004336</t>
  </si>
  <si>
    <t>530900210000000004337</t>
  </si>
  <si>
    <t>530900210000000004334</t>
  </si>
  <si>
    <t>530900210000000004333</t>
  </si>
  <si>
    <t>530900231100001149836</t>
  </si>
  <si>
    <t>530900210000000004368</t>
  </si>
  <si>
    <t>530900231100001483433</t>
  </si>
  <si>
    <t>530900210000000004369</t>
  </si>
  <si>
    <t>530900210000000004370</t>
  </si>
  <si>
    <t>530900210000000004377</t>
  </si>
  <si>
    <t>530900231100001483435</t>
  </si>
  <si>
    <t>530900210000000004380</t>
  </si>
  <si>
    <t>530900210000000004375</t>
  </si>
  <si>
    <t>530900210000000004376</t>
  </si>
  <si>
    <t>530900210000000004373</t>
  </si>
  <si>
    <t>530900210000000004371</t>
  </si>
  <si>
    <t>530900241100002212709</t>
  </si>
  <si>
    <t>遗属生活困难补助资金</t>
  </si>
  <si>
    <t>530900251100003881973</t>
  </si>
  <si>
    <t>530900251100003881958</t>
  </si>
  <si>
    <t>530900251100003881975</t>
  </si>
  <si>
    <t>530900251100003881961</t>
  </si>
  <si>
    <t>530900251100004015878</t>
  </si>
  <si>
    <t>特殊学校生均公用经费</t>
  </si>
  <si>
    <t>530900251100003881977</t>
  </si>
  <si>
    <t>530900251100003881964</t>
  </si>
  <si>
    <t>530900251100003881965</t>
  </si>
  <si>
    <t>预算05-1表</t>
  </si>
  <si>
    <t>项目分类</t>
  </si>
  <si>
    <t>项目单位</t>
  </si>
  <si>
    <t>经济科目编码</t>
  </si>
  <si>
    <t>经济科目名称</t>
  </si>
  <si>
    <t>本年拨款</t>
  </si>
  <si>
    <t>其中：本次下达</t>
  </si>
  <si>
    <t>2024年教育教学质量奖励经费</t>
  </si>
  <si>
    <t>事业发展类</t>
  </si>
  <si>
    <t>530900241100002751610</t>
  </si>
  <si>
    <t>30227</t>
  </si>
  <si>
    <t>委托业务费</t>
  </si>
  <si>
    <t>2024年教育领域财政事权与支出责任划分市级承担经费</t>
  </si>
  <si>
    <t>530900241100002760751</t>
  </si>
  <si>
    <t>“美丽中国”项目支教经费</t>
  </si>
  <si>
    <t>专项业务类</t>
  </si>
  <si>
    <t>530900200000000000923</t>
  </si>
  <si>
    <t>30226</t>
  </si>
  <si>
    <t>劳务费</t>
  </si>
  <si>
    <t>“双减”工作经费</t>
  </si>
  <si>
    <t>530900221100000773192</t>
  </si>
  <si>
    <t>30202</t>
  </si>
  <si>
    <t>印刷费</t>
  </si>
  <si>
    <t>30211</t>
  </si>
  <si>
    <t>差旅费</t>
  </si>
  <si>
    <t>标准化考点建设及中考评卷购买服务专项资金</t>
  </si>
  <si>
    <t>530900231100001170226</t>
  </si>
  <si>
    <t>城乡义务教育（校舍维修）市级配套资金</t>
  </si>
  <si>
    <t>530900241100002212757</t>
  </si>
  <si>
    <t>31005</t>
  </si>
  <si>
    <t>基础设施建设</t>
  </si>
  <si>
    <t>单位自有资金“美丽中国”项目专项资金</t>
  </si>
  <si>
    <t>530900241100002751865</t>
  </si>
  <si>
    <t>单位自有资金其他收入专项资金</t>
  </si>
  <si>
    <t>530900231100001178134</t>
  </si>
  <si>
    <t>单位自有资金体育中学公用经费</t>
  </si>
  <si>
    <t>530900221100000931272</t>
  </si>
  <si>
    <t>单位自有资金营养改善中央奖补专项资金</t>
  </si>
  <si>
    <t>530900231100001173382</t>
  </si>
  <si>
    <t>单位自有资金资助户专项资金</t>
  </si>
  <si>
    <t>530900241100002751900</t>
  </si>
  <si>
    <t>30399</t>
  </si>
  <si>
    <t>其他对个人和家庭的补助</t>
  </si>
  <si>
    <t>党组织领导参照职级制校长奖励经费</t>
  </si>
  <si>
    <t>530900241100002751812</t>
  </si>
  <si>
    <t>高考研发工作经费</t>
  </si>
  <si>
    <t>530900200000000000059</t>
  </si>
  <si>
    <t>公费师范生、优师计划培养经费</t>
  </si>
  <si>
    <t>530900231100001164679</t>
  </si>
  <si>
    <t>教育督导经费</t>
  </si>
  <si>
    <t>530900241100002751672</t>
  </si>
  <si>
    <t>教育统计能力提升经费</t>
  </si>
  <si>
    <t>530900231100001164665</t>
  </si>
  <si>
    <t>教育信息化建设专项资金</t>
  </si>
  <si>
    <t>530900200000000000067</t>
  </si>
  <si>
    <t>教育招生考试保障工作经费</t>
  </si>
  <si>
    <t>530900241100002751687</t>
  </si>
  <si>
    <t>30215</t>
  </si>
  <si>
    <t>会议费</t>
  </si>
  <si>
    <t>教育综合管理经费</t>
  </si>
  <si>
    <t>530900200000000001056</t>
  </si>
  <si>
    <t>30217</t>
  </si>
  <si>
    <t>老年人体育协会人员补助经费</t>
  </si>
  <si>
    <t>530900241100002761850</t>
  </si>
  <si>
    <t>老年体协工作经费</t>
  </si>
  <si>
    <t>530900210000000003580</t>
  </si>
  <si>
    <t>临沧市“兴临人才”支持计划（教育人才）专项经费</t>
  </si>
  <si>
    <t>530900251100003815093</t>
  </si>
  <si>
    <t>临沧市参加重大体育比赛奖励资金</t>
  </si>
  <si>
    <t>530900241100002751642</t>
  </si>
  <si>
    <t>30309</t>
  </si>
  <si>
    <t>奖励金</t>
  </si>
  <si>
    <t>临沧市名校长、名班主任、名教师工作室专项经费</t>
  </si>
  <si>
    <t>530900241100002751667</t>
  </si>
  <si>
    <t>临沧市优秀乡村教师奖励市级补助专项资金</t>
  </si>
  <si>
    <t>530900200000000000841</t>
  </si>
  <si>
    <t>普通高中建档立卡贫困户学生生活补助资金</t>
  </si>
  <si>
    <t>民生类</t>
  </si>
  <si>
    <t>530900200000000000356</t>
  </si>
  <si>
    <t>全市普通高中改扩建项目市级财政配套资金</t>
  </si>
  <si>
    <t>530900241100002751678</t>
  </si>
  <si>
    <t>少数民族高中班毕业生考取本科院校助学奖励专项资金</t>
  </si>
  <si>
    <t>530900200000000001137</t>
  </si>
  <si>
    <t>生源地助学贷款风险补偿金专项资金</t>
  </si>
  <si>
    <t>530900200000000000068</t>
  </si>
  <si>
    <t>市属基础教育学校职级制校长奖励经费</t>
  </si>
  <si>
    <t>530900231100001164976</t>
  </si>
  <si>
    <t>双提升工作经费</t>
  </si>
  <si>
    <t>530900241100002751696</t>
  </si>
  <si>
    <t>体育彩票公益金项目专项资金</t>
  </si>
  <si>
    <t>530900221100000254453</t>
  </si>
  <si>
    <t>30209</t>
  </si>
  <si>
    <t>物业管理费</t>
  </si>
  <si>
    <t>30213</t>
  </si>
  <si>
    <t>维修（护）费</t>
  </si>
  <si>
    <t>学前教育及民办教育发展专项资金</t>
  </si>
  <si>
    <t>530900200000000000060</t>
  </si>
  <si>
    <t>学生资助及移民子女等工作经费</t>
  </si>
  <si>
    <t>530900241100002202396</t>
  </si>
  <si>
    <t>学生资助及移民子女扶助专项经费</t>
  </si>
  <si>
    <t>530900210000000003411</t>
  </si>
  <si>
    <t>学校安全管理及“平安校园”创建活动经费</t>
  </si>
  <si>
    <t>530900200000000000924</t>
  </si>
  <si>
    <t>义务教育薄弱环节改善与能力提升项目市级配套资金</t>
  </si>
  <si>
    <t>530900241100002212703</t>
  </si>
  <si>
    <t>语言文字工作经费</t>
  </si>
  <si>
    <t>530900221100000669738</t>
  </si>
  <si>
    <t>中小学党组织领导的校长负责制改革经费</t>
  </si>
  <si>
    <t>530900231100001697748</t>
  </si>
  <si>
    <t>中小学思想道德建设专项经费</t>
  </si>
  <si>
    <t>530900200000000000842</t>
  </si>
  <si>
    <t>530900231100001165467</t>
  </si>
  <si>
    <t>改善办学条件及运转单位自有资金</t>
  </si>
  <si>
    <t>530900231100001701173</t>
  </si>
  <si>
    <t>30240</t>
  </si>
  <si>
    <t>税金及附加费用</t>
  </si>
  <si>
    <t>临沧市人才招引一次性安家补助资金</t>
  </si>
  <si>
    <t>530900241100002263723</t>
  </si>
  <si>
    <t>少数民族高中班补助资金</t>
  </si>
  <si>
    <t>530900231100001165502</t>
  </si>
  <si>
    <t>市级财政投入改善办学条件补助资金</t>
  </si>
  <si>
    <t>530900241100002724668</t>
  </si>
  <si>
    <t>市直学校特困生救助资金</t>
  </si>
  <si>
    <t>530900231100001165511</t>
  </si>
  <si>
    <t>学生爱心助学金单位自有资金</t>
  </si>
  <si>
    <t>530900231100001701281</t>
  </si>
  <si>
    <t>单位自有资金各类助学金资金</t>
  </si>
  <si>
    <t>530900231100001701032</t>
  </si>
  <si>
    <t>单位自有资金课后服务补助资金</t>
  </si>
  <si>
    <t>530900251100003670651</t>
  </si>
  <si>
    <t>单位自有资金其他补助资金</t>
  </si>
  <si>
    <t>530900231100001701186</t>
  </si>
  <si>
    <t>非税收入缴专户资金</t>
  </si>
  <si>
    <t>530900251100003670768</t>
  </si>
  <si>
    <t>市级财政投入改善办学条件及运转补助经费</t>
  </si>
  <si>
    <t>530900231100001698512</t>
  </si>
  <si>
    <t>31007</t>
  </si>
  <si>
    <t>信息网络及软件购置更新</t>
  </si>
  <si>
    <t>530900231100001700216</t>
  </si>
  <si>
    <t>2025年市级财政投入改善办学条件及运转补助资金</t>
  </si>
  <si>
    <t>530900251100003956682</t>
  </si>
  <si>
    <t>31003</t>
  </si>
  <si>
    <t>专用设备购置</t>
  </si>
  <si>
    <t>非税收入（缴专户）专项资金</t>
  </si>
  <si>
    <t>530900251100004004072</t>
  </si>
  <si>
    <t>改善办学条件及运转单位自有资金的补助资金</t>
  </si>
  <si>
    <t>530900251100004107648</t>
  </si>
  <si>
    <t>市一中、市民中少数民族高中班补助资金</t>
  </si>
  <si>
    <t>530900210000000018511</t>
  </si>
  <si>
    <t>市直学校特困生补助资金</t>
  </si>
  <si>
    <t>530900251100003965222</t>
  </si>
  <si>
    <t>学生资助自有补助资金</t>
  </si>
  <si>
    <t>530900251100004107976</t>
  </si>
  <si>
    <t>义务教育课后服务费的补助资金</t>
  </si>
  <si>
    <t>530900251100004107887</t>
  </si>
  <si>
    <t>单位自有资金户外单位拨入专项资金</t>
  </si>
  <si>
    <t>530900231100001701093</t>
  </si>
  <si>
    <t>市直学校特困生救助（助学金）专项资金</t>
  </si>
  <si>
    <t>530900231100001169112</t>
  </si>
  <si>
    <t>学生卫生健康保障特殊学生校园安全保障专项资金</t>
  </si>
  <si>
    <t>530900231100001698141</t>
  </si>
  <si>
    <t>2022年临财财贸学校自有资金补助资金</t>
  </si>
  <si>
    <t>530900221100000903204</t>
  </si>
  <si>
    <t>临沧财贸学校非税收入（缴财政专户）专项资金</t>
  </si>
  <si>
    <t>530900241100002190838</t>
  </si>
  <si>
    <t>30214</t>
  </si>
  <si>
    <t>租赁费</t>
  </si>
  <si>
    <t>市级财政投入改善办学条件及运转补助资金</t>
  </si>
  <si>
    <t>530900231100001698472</t>
  </si>
  <si>
    <t>单位自有资金</t>
  </si>
  <si>
    <t>530900241100002221728</t>
  </si>
  <si>
    <t>530900241100002221717</t>
  </si>
  <si>
    <t>530900241100002221786</t>
  </si>
  <si>
    <t>31001</t>
  </si>
  <si>
    <t>房屋建筑物购建</t>
  </si>
  <si>
    <t>31022</t>
  </si>
  <si>
    <t>无形资产购置</t>
  </si>
  <si>
    <t>530900241100002217523</t>
  </si>
  <si>
    <t>缴财政专户管理专项资金</t>
  </si>
  <si>
    <t>530900231100001172673</t>
  </si>
  <si>
    <t>530900241100002214876</t>
  </si>
  <si>
    <t>30205</t>
  </si>
  <si>
    <t>水费</t>
  </si>
  <si>
    <t>30206</t>
  </si>
  <si>
    <t>电费</t>
  </si>
  <si>
    <t>30218</t>
  </si>
  <si>
    <t>专用材料费</t>
  </si>
  <si>
    <t>530900251100003637691</t>
  </si>
  <si>
    <t>临沧高级技工学校晋升技师学院后政府保障编外教师补助经费</t>
  </si>
  <si>
    <t>530900251100003640274</t>
  </si>
  <si>
    <t>530900231100001698399</t>
  </si>
  <si>
    <t>530900251100003639307</t>
  </si>
  <si>
    <t>30204</t>
  </si>
  <si>
    <t>手续费</t>
  </si>
  <si>
    <t>2023年中央现代职业质量提升资金</t>
  </si>
  <si>
    <t>530900251100004105703</t>
  </si>
  <si>
    <t>保障职业学院正常教育教学运转经费</t>
  </si>
  <si>
    <t>530900251100004107351</t>
  </si>
  <si>
    <t>临沧职业学院财政专户资金</t>
  </si>
  <si>
    <t>530900251100003643859</t>
  </si>
  <si>
    <t>日新学校运行保障经费</t>
  </si>
  <si>
    <t>530900251100004109399</t>
  </si>
  <si>
    <t>预算05-2表</t>
  </si>
  <si>
    <t>单位名称、项目名称</t>
  </si>
  <si>
    <t>项目年度绩效目标</t>
  </si>
  <si>
    <t>一级指标</t>
  </si>
  <si>
    <t>二级指标</t>
  </si>
  <si>
    <t>三级指标</t>
  </si>
  <si>
    <t>指标性质</t>
  </si>
  <si>
    <t>指标值</t>
  </si>
  <si>
    <t>度量单位</t>
  </si>
  <si>
    <t>指标属性</t>
  </si>
  <si>
    <t>指标内容</t>
  </si>
  <si>
    <t>探索建立基于专业大类的差异化生均拨款制度，逐步提高生均拨款水平；支持整合资源优化布局基础上的职业院校办学条件达标工程，不断改善职业学校办学条件；推进产教融合、校企合作，建设高水平产业学院和产教融合型公共实训基地等；建设优质教材、核心课程、教学创新团队和实训项目；加强“双师型”任课教师培训，优化教师队伍人员结构，提高职业学校教育教学水平。</t>
  </si>
  <si>
    <t>产出指标</t>
  </si>
  <si>
    <t>数量指标</t>
  </si>
  <si>
    <t>职业学校生均教学仪器设备增加值增加</t>
  </si>
  <si>
    <t>&gt;=</t>
  </si>
  <si>
    <t>100</t>
  </si>
  <si>
    <t>元</t>
  </si>
  <si>
    <t>定量指标</t>
  </si>
  <si>
    <t>职业学校生均校舍面积增加</t>
  </si>
  <si>
    <t>1.5</t>
  </si>
  <si>
    <t>平方米</t>
  </si>
  <si>
    <t>质量指标</t>
  </si>
  <si>
    <t>职业学校办学条件达标率</t>
  </si>
  <si>
    <t>&gt;</t>
  </si>
  <si>
    <t>比上一年提高</t>
  </si>
  <si>
    <t>定性指标</t>
  </si>
  <si>
    <t xml:space="preserve">职业学校办学条件达标率
</t>
  </si>
  <si>
    <t>双师型”教师占专业课教师比例</t>
  </si>
  <si>
    <t>=</t>
  </si>
  <si>
    <t>实现正增长</t>
  </si>
  <si>
    <t xml:space="preserve">双师型”教师占专业课教师比例
</t>
  </si>
  <si>
    <t>效益指标</t>
  </si>
  <si>
    <t>社会效益</t>
  </si>
  <si>
    <t>中职学生毕业生平均就业率</t>
  </si>
  <si>
    <t>90</t>
  </si>
  <si>
    <t>%</t>
  </si>
  <si>
    <t xml:space="preserve">中职学生毕业生平均就业率
</t>
  </si>
  <si>
    <t>满意度指标</t>
  </si>
  <si>
    <t>服务对象满意度</t>
  </si>
  <si>
    <t>学校教师学生满意度</t>
  </si>
  <si>
    <t xml:space="preserve">学校教师学生满意度
</t>
  </si>
  <si>
    <t>2025年，完成招生人数1668人。2025年预算13,191,253.00元，用于保障奖学金和助学金、学生活动经费、校园设施与改善和教师绩效资金。
，</t>
  </si>
  <si>
    <t>资金到位率</t>
  </si>
  <si>
    <t>时效指标</t>
  </si>
  <si>
    <t>资金使用率</t>
  </si>
  <si>
    <t>85</t>
  </si>
  <si>
    <t>政策知晓率</t>
  </si>
  <si>
    <t>95</t>
  </si>
  <si>
    <t>受益人政策知晓情况</t>
  </si>
  <si>
    <t>师生满意度</t>
  </si>
  <si>
    <t xml:space="preserve">受益人员满意度
</t>
  </si>
  <si>
    <t>办公经费</t>
  </si>
  <si>
    <t>150</t>
  </si>
  <si>
    <t>依照文件执行</t>
  </si>
  <si>
    <t>投入日常办公使用率</t>
  </si>
  <si>
    <t>可持续影响</t>
  </si>
  <si>
    <t>保障正常教育教学，提高教育教学质量。</t>
  </si>
  <si>
    <t>学生及社会满意度</t>
  </si>
  <si>
    <t>按照历年平均额度估算，2025年校舍维修改造将投入资金市级需配套100万元。</t>
  </si>
  <si>
    <t>校舍建设项目开工率</t>
  </si>
  <si>
    <t>50</t>
  </si>
  <si>
    <t>校舍建设项目开工率≧50%</t>
  </si>
  <si>
    <t>基建项目完工率</t>
  </si>
  <si>
    <t>30</t>
  </si>
  <si>
    <t>基建项目完工率≧30%</t>
  </si>
  <si>
    <t>校舍建设项目验收合格率</t>
  </si>
  <si>
    <t>质量指标为校舍建设项目验收合格率等于100%</t>
  </si>
  <si>
    <t>义务教育学校校舍安全</t>
  </si>
  <si>
    <t>完善和巩固</t>
  </si>
  <si>
    <t>是/否</t>
  </si>
  <si>
    <t>是否完善和巩固义务教育学校校舍安全</t>
  </si>
  <si>
    <t>完成市教育体育、发改部门下达的普通高中招生计划。</t>
  </si>
  <si>
    <t>基建项目完工率等于100%</t>
  </si>
  <si>
    <t>校舍建设项目验收合格率等于100%</t>
  </si>
  <si>
    <t>高中阶段毛入学率</t>
  </si>
  <si>
    <t>高中阶段毛入学率≥90%</t>
  </si>
  <si>
    <t>功能用房满足需求</t>
  </si>
  <si>
    <t>满足需求</t>
  </si>
  <si>
    <t>项</t>
  </si>
  <si>
    <t>功能用房满足办学需求</t>
  </si>
  <si>
    <t>参考历年上级安排的平均额度，市级需配套100万元</t>
  </si>
  <si>
    <t>项目资金配套县区</t>
  </si>
  <si>
    <t>8</t>
  </si>
  <si>
    <t>个</t>
  </si>
  <si>
    <t>项目资金配套县区8个</t>
  </si>
  <si>
    <t>56人以上大班额比例≤1.5%</t>
  </si>
  <si>
    <t>&lt;=</t>
  </si>
  <si>
    <t>校舍建设项目验收合格率达到100%</t>
  </si>
  <si>
    <t>改善办学条件</t>
  </si>
  <si>
    <t>进一步改善</t>
  </si>
  <si>
    <t>师生满意度不低于90%</t>
  </si>
  <si>
    <t>中小学教师学科结构、学历结构、队伍结构不断调整和优化，教师队伍建设不断加强，为临沧教育现代化发展提供人才支撑。</t>
  </si>
  <si>
    <t>省级公费师范生培养人数</t>
  </si>
  <si>
    <t>131</t>
  </si>
  <si>
    <t>人</t>
  </si>
  <si>
    <t>按实际录取人数及经费培养标准补助</t>
  </si>
  <si>
    <t>地方优师培养人数</t>
  </si>
  <si>
    <t>127</t>
  </si>
  <si>
    <t>培养质量</t>
  </si>
  <si>
    <t>达标</t>
  </si>
  <si>
    <t>培养政策发挥作用影响率</t>
  </si>
  <si>
    <t>培养学生情况</t>
  </si>
  <si>
    <t>培养对象满意度</t>
  </si>
  <si>
    <t>满意度调查结果</t>
  </si>
  <si>
    <t>扶助移民子女700人。</t>
  </si>
  <si>
    <t>资助人数</t>
  </si>
  <si>
    <t>700</t>
  </si>
  <si>
    <t>按政策移民子女教育培训扶助</t>
  </si>
  <si>
    <t>资助标准</t>
  </si>
  <si>
    <t>1000</t>
  </si>
  <si>
    <t>元/年</t>
  </si>
  <si>
    <t>每年按时拨付资助资金</t>
  </si>
  <si>
    <t>按时拨付</t>
  </si>
  <si>
    <t>每年是否按时拨付资金</t>
  </si>
  <si>
    <t>资助政策发挥作用影响率</t>
  </si>
  <si>
    <t>受助学生情况</t>
  </si>
  <si>
    <t>受资助学生和家长满意度</t>
  </si>
  <si>
    <t>满意度</t>
  </si>
  <si>
    <t>按近年全市高考及实际发放贷款情况，每年都呈上升趋势，2024年预计受理学生数将达2.45万人，发放贷款约3亿元，预计支付风险补偿金130万元。</t>
  </si>
  <si>
    <t>预计受理学生数</t>
  </si>
  <si>
    <t>24500</t>
  </si>
  <si>
    <t>按实际受理金额测算上缴金额</t>
  </si>
  <si>
    <t>预计发放贷款</t>
  </si>
  <si>
    <t>亿元</t>
  </si>
  <si>
    <t>按照标准进行贷款发放</t>
  </si>
  <si>
    <t>按时拨付风险补偿金</t>
  </si>
  <si>
    <t>按时</t>
  </si>
  <si>
    <t>拨付风险补偿金的及时性</t>
  </si>
  <si>
    <t>竞技体育方面：1.完成2025年度竞技体育人才选拔、培养、输送工作；2.在2025年举办全市青少年（中学生）体育赛事活动；3.组织田径、射击、射箭、拳击、摔跤、柔道、武术、举重等项目参加2025年云南省U系列青少年锦标赛和冠军赛或省级以上比赛。
群众体育方面：1.完成2025年度“七彩云南全民健身”系列群众体育赛事和活动；2.完成2025年度全市“健身气功”培训、市级比赛、参加省级以上赛事；3.完成2025年全民健身基础设施建设；4.完成2025年度社会体育指导员培训。</t>
  </si>
  <si>
    <t>参加省级体育赛事活动取得奖牌数</t>
  </si>
  <si>
    <t>45</t>
  </si>
  <si>
    <t>奖牌数量</t>
  </si>
  <si>
    <t>基层体育设施建设数</t>
  </si>
  <si>
    <t>基层体育设施建数</t>
  </si>
  <si>
    <t>举办群众体育赛事</t>
  </si>
  <si>
    <t>场</t>
  </si>
  <si>
    <t>经济效益</t>
  </si>
  <si>
    <t>项目资金管理运作情况</t>
  </si>
  <si>
    <t>规范</t>
  </si>
  <si>
    <t>项目资金运行情况</t>
  </si>
  <si>
    <t>提高国民身体素质</t>
  </si>
  <si>
    <t>长期</t>
  </si>
  <si>
    <t>我市参与体育训练、体育锻炼、人群的满意度</t>
  </si>
  <si>
    <t>依照《云南省人民政府办公厅关于进一步调整优化结构提高教育经费使用效益的实施意见》，履行好部门职责职能，不断提高政治站位，加强教育系统党的建设全面加强；认真落实教育惠民政策，教育保障水平不断提高；统筹兼顾各级各类教育协调发展工作；推进教育综合改革稳步推进，教育发展逐年升级；努力做到教育教学质量稳步提升</t>
  </si>
  <si>
    <t>按时足额拨付资金</t>
  </si>
  <si>
    <t>单位资金自有管理工作</t>
  </si>
  <si>
    <t>规范运行</t>
  </si>
  <si>
    <t>规范管理单位资金自有管理工作。</t>
  </si>
  <si>
    <t>保障局机关运行</t>
  </si>
  <si>
    <t>保障</t>
  </si>
  <si>
    <t>教育教学质量</t>
  </si>
  <si>
    <t>稳步提升</t>
  </si>
  <si>
    <t>受益人群满意度</t>
  </si>
  <si>
    <t>在全市村学校从教20年以上的在职教师中，遴选20名作出突出贡献的优秀教师，给予每人5万元奖励，发放总额100万元。让乡村优秀教师安心从教、静心从教，增加乡村教师的获得感、幸福感和自豪感。</t>
  </si>
  <si>
    <t>每年奖励乡村学校从教20年以上优秀教师</t>
  </si>
  <si>
    <t>20名</t>
  </si>
  <si>
    <t>按要求遴选乡村学校从教20年以上优秀教师20名</t>
  </si>
  <si>
    <t>每名教师补助标准</t>
  </si>
  <si>
    <t>50000</t>
  </si>
  <si>
    <t>按照要求发放补助</t>
  </si>
  <si>
    <t>全市发放总额</t>
  </si>
  <si>
    <t>万元</t>
  </si>
  <si>
    <t>全市每年发放100万元</t>
  </si>
  <si>
    <t>乡村学校从教积极性</t>
  </si>
  <si>
    <t>提高</t>
  </si>
  <si>
    <t>鼓励乡村优秀教师安心从教，终身从教，形成全社会尊师重教的良好氛围。</t>
  </si>
  <si>
    <t>受益对象满意度</t>
  </si>
  <si>
    <t>加大资源整合统筹力度，确保语言文字推广普及、少数民族教师普通话培训、中华经典诵读工程、语言文字基地建设、语言文字资源保护工程、推广普通话宣传周等项目顺利实施。</t>
  </si>
  <si>
    <t>培训场次</t>
  </si>
  <si>
    <t>培训人次</t>
  </si>
  <si>
    <t>4000</t>
  </si>
  <si>
    <t>人次</t>
  </si>
  <si>
    <t>测试场次</t>
  </si>
  <si>
    <t>测试人数</t>
  </si>
  <si>
    <t>实际参训人员</t>
  </si>
  <si>
    <t>80</t>
  </si>
  <si>
    <t>参训率</t>
  </si>
  <si>
    <t>实际参与测试人员</t>
  </si>
  <si>
    <t>参与测试率</t>
  </si>
  <si>
    <t>普通话普及程度</t>
  </si>
  <si>
    <t>规范国家公务员、事业单位公务用语，加强作风建设，推动文明行政</t>
  </si>
  <si>
    <t>普通话普及的意义</t>
  </si>
  <si>
    <t>全市国家通用语言文字普及程度和水平持续提升</t>
  </si>
  <si>
    <t>全市国家通用语言文字普及程度和水平</t>
  </si>
  <si>
    <t>参训人员满意度</t>
  </si>
  <si>
    <t>90%</t>
  </si>
  <si>
    <t>参训人员是否满意</t>
  </si>
  <si>
    <t>测试人员满意度</t>
  </si>
  <si>
    <t>测试人员是否满意</t>
  </si>
  <si>
    <t>开展临沧市“中小学校党组织领导的校长负责制”工作，召开会议，开展调研、考察学习和培训，购买相关书籍等，相关费用支出合计20万元。</t>
  </si>
  <si>
    <t>党组织书记校长参训人数</t>
  </si>
  <si>
    <t>参训人数</t>
  </si>
  <si>
    <t>党务工作者</t>
  </si>
  <si>
    <t>党务工作者参训人数</t>
  </si>
  <si>
    <t>组织培训</t>
  </si>
  <si>
    <t>至少组织培训1场次</t>
  </si>
  <si>
    <t>中小学校党组织领导作用</t>
  </si>
  <si>
    <t>有效发挥</t>
  </si>
  <si>
    <t>有效发挥中小学校党组织领导作用</t>
  </si>
  <si>
    <t>单位自有资金账户中的营养改善中央奖补专项资金主要用于开展教育事业，提高我市教育水平。</t>
  </si>
  <si>
    <t>教育水平</t>
  </si>
  <si>
    <t>学生和家长</t>
  </si>
  <si>
    <t>奖励党组织书记人数</t>
  </si>
  <si>
    <t>4</t>
  </si>
  <si>
    <t>奖励标准</t>
  </si>
  <si>
    <t>元/人</t>
  </si>
  <si>
    <t>每人奖励5万元。</t>
  </si>
  <si>
    <t>各级党组织书记工作积极性</t>
  </si>
  <si>
    <t>有效激发</t>
  </si>
  <si>
    <t>党组织书记享受所在学校校长同等职级相关待遇</t>
  </si>
  <si>
    <t>同等级别</t>
  </si>
  <si>
    <t>完成2025年奖励发放。</t>
  </si>
  <si>
    <t>发放奖励人数</t>
  </si>
  <si>
    <t>200</t>
  </si>
  <si>
    <t>按完成情况评分</t>
  </si>
  <si>
    <t>奖励对象</t>
  </si>
  <si>
    <t>参加省级及以上比赛前8名运动员</t>
  </si>
  <si>
    <t>奖励对象为参加省级及以上比赛前8名运动员</t>
  </si>
  <si>
    <t>促进竞技体育事业发展</t>
  </si>
  <si>
    <t>体育事业可持续发展</t>
  </si>
  <si>
    <t>促进</t>
  </si>
  <si>
    <t>受奖励人员</t>
  </si>
  <si>
    <t>保障2025年招生考试工作正常进行。</t>
  </si>
  <si>
    <t>保障2025年12大项考试正常开展</t>
  </si>
  <si>
    <t>12</t>
  </si>
  <si>
    <t>12大项考试是否安全、顺利组织</t>
  </si>
  <si>
    <t>保障2025年8县区考试顺利组织</t>
  </si>
  <si>
    <t>8县区考试是否顺利组织</t>
  </si>
  <si>
    <t>完成高中学考用书、高考系列用书等4项材料征订</t>
  </si>
  <si>
    <t>4项订书工作顺利开展</t>
  </si>
  <si>
    <t>保障全市各类教育考试顺利进行</t>
  </si>
  <si>
    <t>全市教育考试是否安全、顺利组织</t>
  </si>
  <si>
    <t>全市高中阶段学校招生工作顺利开展</t>
  </si>
  <si>
    <t>招生工作是否顺利进行</t>
  </si>
  <si>
    <t>社会、群众对招生考试工作是否满意</t>
  </si>
  <si>
    <t>是</t>
  </si>
  <si>
    <t>群众、社会对招生考试工作满意度</t>
  </si>
  <si>
    <t>统筹保障全市各级各类教育体育工作得以顺利开展，圆满完成各项工作任务。</t>
  </si>
  <si>
    <t>质量达标率</t>
  </si>
  <si>
    <t>按质、按量完成各项工作任务。</t>
  </si>
  <si>
    <t>完成及时率</t>
  </si>
  <si>
    <t>完成及时率是衡量按时完成各项工作任务的主要标准。</t>
  </si>
  <si>
    <t>预算执行进度</t>
  </si>
  <si>
    <t>年底前完成100%支付</t>
  </si>
  <si>
    <t>预算指标下达后及时，按进度执行。</t>
  </si>
  <si>
    <t>教育体育保障水平</t>
  </si>
  <si>
    <t>不断提升</t>
  </si>
  <si>
    <t>机关服务后勤保障满意度</t>
  </si>
  <si>
    <t>机关人员对机关服务后勤保障的满意度。</t>
  </si>
  <si>
    <t>做好日常统计工作，组织统计培训工作4次，开展业务汇总2次。</t>
  </si>
  <si>
    <t>组织培训期数</t>
  </si>
  <si>
    <t>期</t>
  </si>
  <si>
    <t>反映预算部门（单位）组织开展各类培训的期数。</t>
  </si>
  <si>
    <t>开展业务汇总</t>
  </si>
  <si>
    <t>次</t>
  </si>
  <si>
    <t>培训出勤率</t>
  </si>
  <si>
    <t>反映预算部门（单位）组织开展各类培训中参训人员的出勤情况。
培训出勤率=（实际出勤学员数量/参加培训学员数量）*100%。</t>
  </si>
  <si>
    <t>提高统计业务人员水平</t>
  </si>
  <si>
    <t>反映参训人员对培训内容、讲师授课、课程设置和培训效果等的满意度。
参训人员满意度=（对培训整体满意的参训人数/参训总人数）*100%</t>
  </si>
  <si>
    <t>在临翔、云县、双江实施新一轮“美丽中国”教育项目（2022年8月1日至2024年7月31日），项目成员控制在60名以内。</t>
  </si>
  <si>
    <t>项目老师派遣数量</t>
  </si>
  <si>
    <t>60</t>
  </si>
  <si>
    <t>“美丽中国”项目办选派教师</t>
  </si>
  <si>
    <t>每年发放月数</t>
  </si>
  <si>
    <t>月</t>
  </si>
  <si>
    <t>扩充乡村教师补充渠道</t>
  </si>
  <si>
    <t>中长期</t>
  </si>
  <si>
    <t>促进教育资源均衡化发展</t>
  </si>
  <si>
    <t>成员满意度</t>
  </si>
  <si>
    <t>对凤庆县开展县级人民政府履行教育职责督导评估。开展1次国家义务教育质量监测评估工作。对10所中小学幼儿园晋级升等、8所中小学幼儿园申报市级现代教育示范校进行市级督导评估。开展春秋两季常规综合督导及各类重点热点难点督导工作。督促指导临翔区顺利通过学前教育普及普惠县创建省级评估。</t>
  </si>
  <si>
    <t>对县级开展县级人民政府履行教育职责督导评估</t>
  </si>
  <si>
    <t>完成1次市级自评，省级复评</t>
  </si>
  <si>
    <t>国家义务教育质量监测评估</t>
  </si>
  <si>
    <t>全市8县（区）四、八年级在校生及科任教师</t>
  </si>
  <si>
    <t>对10所中小学幼儿园晋级升等市级督导评估</t>
  </si>
  <si>
    <t>3所高中，7所幼儿园</t>
  </si>
  <si>
    <t>所</t>
  </si>
  <si>
    <t>10所中小学幼儿园晋级升等</t>
  </si>
  <si>
    <t>对8所中小学幼儿园申报市级现代教育示范校进行市级督导评估</t>
  </si>
  <si>
    <t>8所中小学</t>
  </si>
  <si>
    <t>8所中小学幼儿园申报市级现代教育示范校进行市级督导评估</t>
  </si>
  <si>
    <t>开展春秋两季常规综合督导及各类重点热点难点督导工作</t>
  </si>
  <si>
    <t>抽查县域内个县各学段8-12所中小学</t>
  </si>
  <si>
    <t>县级人民政府进一步履行教育主体责任，缩小城乡差距促进教育公平</t>
  </si>
  <si>
    <t>进一步促进教育公平</t>
  </si>
  <si>
    <t>2025年教育领域财政事权与支出责任划分市级承担经费</t>
  </si>
  <si>
    <t>财政资金到位率</t>
  </si>
  <si>
    <t>100%</t>
  </si>
  <si>
    <t>保障教育投入</t>
  </si>
  <si>
    <t>85%</t>
  </si>
  <si>
    <t>2025年全市普通高考普通高考总上线率不低于95%，一本上线率不低于15.4%。</t>
  </si>
  <si>
    <t>普通高考普通高考总上线率</t>
  </si>
  <si>
    <t>一本上线率</t>
  </si>
  <si>
    <t>15.4</t>
  </si>
  <si>
    <t>提高高考复习备考质量</t>
  </si>
  <si>
    <t>全市高考备考情况</t>
  </si>
  <si>
    <t>高完中学校满意度</t>
  </si>
  <si>
    <t>校园安全风险预警能力增强，安全防范能力巩固提升。</t>
  </si>
  <si>
    <t>组织开展校园安全培训</t>
  </si>
  <si>
    <t>1.0</t>
  </si>
  <si>
    <t>次/期</t>
  </si>
  <si>
    <t>组织开展校园安全培训1次</t>
  </si>
  <si>
    <t>开展校园安全督导检查</t>
  </si>
  <si>
    <t>每年开展不低于两次校园安全督导检查</t>
  </si>
  <si>
    <t>构建校园安全环境</t>
  </si>
  <si>
    <t>保障学生人身安全</t>
  </si>
  <si>
    <t>构建校园安全环境保障学生人身安全</t>
  </si>
  <si>
    <t>学校应急管理能力</t>
  </si>
  <si>
    <t>提升</t>
  </si>
  <si>
    <t>提升学校应急管理能力</t>
  </si>
  <si>
    <t>师生和家长对校园安全满意度</t>
  </si>
  <si>
    <t>1.按照“一校一案”的要求，实现义务教育课后服务全覆盖。采用“5+2”模式，即每周5天都要开展，每天课后服务时间不少于2小时，或课后服务结束时间原则上不早于当地正常下班时间，对有特殊需要的学生，学校应提供延时托管服务。
2.全面规范校外培训(含线上、线下培训)，有效减轻义务教育阶段学生校外培训负担。</t>
  </si>
  <si>
    <t>全市应参加课后服务义务教育学校</t>
  </si>
  <si>
    <t>885</t>
  </si>
  <si>
    <t>开展课后服务义务教育学校</t>
  </si>
  <si>
    <t>学校每周开展课后服务天数</t>
  </si>
  <si>
    <t>天</t>
  </si>
  <si>
    <t>每天课后服务时间</t>
  </si>
  <si>
    <t>小时</t>
  </si>
  <si>
    <t>每天课后服务时 间</t>
  </si>
  <si>
    <t>学生作业负担</t>
  </si>
  <si>
    <t>减轻</t>
  </si>
  <si>
    <t>减轻学生作业负担</t>
  </si>
  <si>
    <t>全市义务教育学校课后服务覆盖率</t>
  </si>
  <si>
    <t>义务教育阶段学生校外培训负担</t>
  </si>
  <si>
    <t>务教育阶段学生校外培训负担</t>
  </si>
  <si>
    <t>学校教育教学质量和服务水平</t>
  </si>
  <si>
    <t>学生及家长满意度</t>
  </si>
  <si>
    <t>教育人才专项。年龄一般在 55 周岁以下，大学本科及以上学历，中级及以上专业技术职称，长期从事一线教育教学工作，专业素养扎实、师德师风高尚、教学特色鲜明、教学成绩显著、示范引领作用较大、得到同行广泛认可的优秀教育人才。每年认定30名左右，由市级财政给予每人2万元一次性特殊生活补贴。</t>
  </si>
  <si>
    <t>教育人才专项</t>
  </si>
  <si>
    <t>25</t>
  </si>
  <si>
    <t>教育人才专项25人</t>
  </si>
  <si>
    <t>补贴标准</t>
  </si>
  <si>
    <t>万元/人</t>
  </si>
  <si>
    <t>市级财政给予每人2万元一次性特殊生活补贴</t>
  </si>
  <si>
    <t>教育人才专项评审比选</t>
  </si>
  <si>
    <t>教育人才专项评审比选100%</t>
  </si>
  <si>
    <t>提高临沧市教育发展水平</t>
  </si>
  <si>
    <t>教育人才专项满意度</t>
  </si>
  <si>
    <t>教育人才专项满意度大于等于90%</t>
  </si>
  <si>
    <t>总参考人数中，本科率达100%，其中一本率40%、二本率60%。资助人数在100人以内。</t>
  </si>
  <si>
    <t>按实际考取人数及标准奖助</t>
  </si>
  <si>
    <t>1500</t>
  </si>
  <si>
    <t>被一本大学录取的一次性给予奖励1500元，被二本大学录取的一次性给予奖励1000元。</t>
  </si>
  <si>
    <t>资助对象</t>
  </si>
  <si>
    <t>少数民族高中班毕业生</t>
  </si>
  <si>
    <t>资助对象须是少数民族高中班毕业生。</t>
  </si>
  <si>
    <t>开发整合优质数字教学资源。建设各级各类教育线上线下融合示范课程，加强中小学数字教育资源建设，探索基于“互联网+教育”的新型教育教学模式。</t>
  </si>
  <si>
    <t>按时拨付资金</t>
  </si>
  <si>
    <t>师生信息素养能力提升</t>
  </si>
  <si>
    <t>有效提升</t>
  </si>
  <si>
    <t>数字校园建设</t>
  </si>
  <si>
    <t>推进</t>
  </si>
  <si>
    <t>是否推进数字校园建设</t>
  </si>
  <si>
    <t>优质教育资源共建共享</t>
  </si>
  <si>
    <t>是否提升优质教育资源共建共享</t>
  </si>
  <si>
    <t>受益师生满意度</t>
  </si>
  <si>
    <t>根据《临沧市人民政府办公室关于印发临沧市“十四五”教育体育事业发展规划的通知》，推进学前教育普及普惠发展，鼓励社会力量以多种形式进入教育领域，民办教育持续稳定发展。</t>
  </si>
  <si>
    <t>资金是否到位</t>
  </si>
  <si>
    <t>项目资金使用及管理过程中运行是否规范</t>
  </si>
  <si>
    <t>学前及民办学校学生和家长满意度</t>
  </si>
  <si>
    <t>通过调查了解学生及家长对项目实施是否满意</t>
  </si>
  <si>
    <t>资助市直学校普通高中建档立卡贫困户学生850人左右。</t>
  </si>
  <si>
    <t>对象对政策知晓率</t>
  </si>
  <si>
    <t>按政策实施资助项目</t>
  </si>
  <si>
    <t>对象覆盖率</t>
  </si>
  <si>
    <t>850</t>
  </si>
  <si>
    <t>资助对象满意度</t>
  </si>
  <si>
    <t>组织开展学科德育特色课堂评选1次；
组织开展中等职业学校思政课示范课堂评选1次 。</t>
  </si>
  <si>
    <t>组织开展学科德育特色课堂评选</t>
  </si>
  <si>
    <t>组织开展班主任、思政课教师教学基本功展示1次</t>
  </si>
  <si>
    <t>组织开展中等职业学校思政课示范课堂评选</t>
  </si>
  <si>
    <t xml:space="preserve">组织开展中等职业学校思政课示范课堂评选1次 </t>
  </si>
  <si>
    <t>中小学生思想道德水平</t>
  </si>
  <si>
    <t>进一步提高</t>
  </si>
  <si>
    <t>党对思政教育的领导</t>
  </si>
  <si>
    <t>加强</t>
  </si>
  <si>
    <t>逐步加强党对思政教育的领导</t>
  </si>
  <si>
    <t>中小学生及家长满意度</t>
  </si>
  <si>
    <t>在临翔、云县、双江实施新一轮“美丽中国”教育项目（2022年8月1日至2024年7月31日），项目成员控制在60名以内，临沧市对“美丽中国”项目成员给予每人每月1500元支教津贴，每年按12个月计算，每年每位教师18000元。</t>
  </si>
  <si>
    <t>每月津贴发放标准</t>
  </si>
  <si>
    <t>元/人*月</t>
  </si>
  <si>
    <t>1.2025年各组建”一级校（园）长工作室“9个，以“1*5*3”或“1*10*5”模式（1名主持人带领5名成员、每名成员带领3名学员，或1名主持人带领10名成员、每名成员带领5名学员）为全市相应学段校（园）长、副校（园）长搭建专业成长平台，涵盖各类别、各学段教育。2.2025年组建名班主任工作室3个，按“1*5*3”或“1*10*5”模式（1名主持人带领5名成员、每名成员带领3名学员，或1名主持人带领10名成员、每名成员带领5名学员），通过日常自主研习、定期合作研讨、专项课题研究，提升班主任班级管理水平，切实加快专业发展。3.2025年组建名教师工作室33个，“1*5*3”或“1*10*5”模式（1名主持人带领5名成员、每名成员带领3名学员，或1名主持人带领10名成员、每名成员带领5名学员），引领优秀人才迅速成长，实现发展一批、带动一批、帮扶一批、辐射一批的目标，形成整体推进、共同提升的共研共享机制，促进区域内教师队伍整体提升。</t>
  </si>
  <si>
    <t>保障完成33个名教师工作室正常运转</t>
  </si>
  <si>
    <t>33</t>
  </si>
  <si>
    <t>保障完成27个一级校（园）长工作室正常运转</t>
  </si>
  <si>
    <t>27</t>
  </si>
  <si>
    <t>保障完成12个名班主任工作室正常运转</t>
  </si>
  <si>
    <t>提升教师专业能力和教学水平</t>
  </si>
  <si>
    <t>提升校（园）长综合素养和管理水平</t>
  </si>
  <si>
    <t>提升班主任业务水平和带班能力</t>
  </si>
  <si>
    <t>学校、教师满意度</t>
  </si>
  <si>
    <t>学校、教师满意度是否达到90%</t>
  </si>
  <si>
    <t>学校、校（园）长满意度</t>
  </si>
  <si>
    <t>学校、校（园）长满意度是否达到90%</t>
  </si>
  <si>
    <t>学校、班主任满意度</t>
  </si>
  <si>
    <t>学校、班主任满意度是否达到90%</t>
  </si>
  <si>
    <t>2024年奖励市一中、二中、民中、特校，按每名校长5万元预算。</t>
  </si>
  <si>
    <t>奖励校长人数</t>
  </si>
  <si>
    <t>差别化职级奖励等级</t>
  </si>
  <si>
    <t>一级、二级、三级、四级、五级校长分别奖励5万、4万、3万、2万、1万元奖励金，涉及4所市属学校</t>
  </si>
  <si>
    <t>各校校长工作积极性</t>
  </si>
  <si>
    <t>激发</t>
  </si>
  <si>
    <t>被奖励校长满意度</t>
  </si>
  <si>
    <t>资金及时支出</t>
  </si>
  <si>
    <t>促进体育中学教育教学发展</t>
  </si>
  <si>
    <t>2023年开始，通过购买专项技术服务的方式解决中考答题卡扫描、网上评卷、成绩合成、统计分析等问题，确保中考评卷工作安全、顺利。2025年计划新建标准化考场60个。</t>
  </si>
  <si>
    <t>保障2025年各项考试正常开展</t>
  </si>
  <si>
    <t>10</t>
  </si>
  <si>
    <t>保障2025年10项考试正常开展</t>
  </si>
  <si>
    <t>新建标准化考场</t>
  </si>
  <si>
    <t>新建标准化考场60个</t>
  </si>
  <si>
    <t>标准化考场使用发挥的作用效率</t>
  </si>
  <si>
    <t>资助户专项资金，用于开展相关资助工作。</t>
  </si>
  <si>
    <t>资金拨付</t>
  </si>
  <si>
    <t>按照工作要求进行资金拨付</t>
  </si>
  <si>
    <t>提高资助资金使用效益</t>
  </si>
  <si>
    <t>结合我市实际情况，该资金专项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</si>
  <si>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参加省级及以上老体协组织体育赛事活动</t>
  </si>
  <si>
    <t>召开全市老体协会员代表大会</t>
  </si>
  <si>
    <t>1.00</t>
  </si>
  <si>
    <t>召开全市老体协会员代表大</t>
  </si>
  <si>
    <t>开展老年人体育赛事活动</t>
  </si>
  <si>
    <t>对全民健身事业发展影响力</t>
  </si>
  <si>
    <t>是否组织老年人参加全民健身</t>
  </si>
  <si>
    <t>老年人运动参与者</t>
  </si>
  <si>
    <t>社会对老体协的满意度调查达90%以上</t>
  </si>
  <si>
    <t>家庭经济困难大学新生800人。做好各学段资助项目实施。</t>
  </si>
  <si>
    <t>800</t>
  </si>
  <si>
    <t>资助标准（考取省外院校）</t>
  </si>
  <si>
    <t>1200</t>
  </si>
  <si>
    <t>元/年·人</t>
  </si>
  <si>
    <t>资助标准（考取省内院校）</t>
  </si>
  <si>
    <t>2025年继续购买3名人员的政府购买服务，按照标准发放2024年政府购买岗位人员工资。</t>
  </si>
  <si>
    <t>工资保障月份</t>
  </si>
  <si>
    <t>保障12个月工资。</t>
  </si>
  <si>
    <t>政府购买服务岗位人数</t>
  </si>
  <si>
    <t>每月按时足额拨付工资</t>
  </si>
  <si>
    <t>按时足额</t>
  </si>
  <si>
    <t>改善人员就业问题</t>
  </si>
  <si>
    <t>显著</t>
  </si>
  <si>
    <t>是否改善人员就业问题</t>
  </si>
  <si>
    <t>政府购买服务人员满意度</t>
  </si>
  <si>
    <t>通过以开办培训班的形式，把“双提升”的任务和目标进一步传达给我们临沧市内的各教学点和基层干部，结合党的二十大报告指出：“统筹职业教育、高等教育、继续教育协同创新，推进职普融通、产教融合、科教融汇，优化职业教育类型定位“的要求，在本市开展“三教协同创新”培训班，进一步发展和助力临沧市乡村振兴事业。</t>
  </si>
  <si>
    <t>组织教学单位集中学习培训</t>
  </si>
  <si>
    <t>次（期）</t>
  </si>
  <si>
    <t>培训班开展是否完成，开展效果是够得到有关部门或参与人员的认可</t>
  </si>
  <si>
    <t>本次培训班开班时长4天</t>
  </si>
  <si>
    <t>培训时长为5天</t>
  </si>
  <si>
    <t>计划邀请知名专家或讲师4名</t>
  </si>
  <si>
    <t>不少于4人专家或讲师到现场授课</t>
  </si>
  <si>
    <t>助力临沧市“双提升”项目取得更显著的效果，为临沧市乡村振兴发展输送更多人才</t>
  </si>
  <si>
    <t>参与培训单位、人员的教学管理水平提升</t>
  </si>
  <si>
    <t>提升各开展“双提升”、职业教育的教学单位的教学和教务管理水平，提升各相关教学单位、基层部门对村（社区）干部能力素质和学历水平有更高的教学思路，也丰富他们对职业教育、高等教育、继续教育有更高的认识，并应用到实际工作中去。</t>
  </si>
  <si>
    <t>参训人满意度</t>
  </si>
  <si>
    <t>参加培训班相关单位、部门、人员的反馈意见</t>
  </si>
  <si>
    <t>2025年全市普通高考总上线率不低于95%，一本上线率不低于15.4%。</t>
  </si>
  <si>
    <t>差额奖励</t>
  </si>
  <si>
    <t>等级</t>
  </si>
  <si>
    <t>按照一等、二等、三等、鼓励级别进行奖励</t>
  </si>
  <si>
    <t>普通高考总上线率</t>
  </si>
  <si>
    <t>2024年全市普通高考总上线率不低于95%</t>
  </si>
  <si>
    <t>2024年一本上线率不低于15.4%</t>
  </si>
  <si>
    <t>资金拨付及时率</t>
  </si>
  <si>
    <t>及时足额拨付资金</t>
  </si>
  <si>
    <t>促进全市教育质量发展</t>
  </si>
  <si>
    <t>稳步发展</t>
  </si>
  <si>
    <t>全市教育质量发展</t>
  </si>
  <si>
    <t>学校满意度</t>
  </si>
  <si>
    <t>确保学校日常工作正常开展，保障学校正常运转。</t>
  </si>
  <si>
    <t>绿化更换完成率</t>
  </si>
  <si>
    <t>反映绿化更换的完成情况。绿化更换完成率=实际更换的绿化数量（面积）/应更换的绿化数量（面积）*100%</t>
  </si>
  <si>
    <t>物管人员签订合同并培训的人数占</t>
  </si>
  <si>
    <t>反映物管人员中签订合同并参与培训的情况。物管人员签订合同并培训的人数占比=物管人员中签订合同并参与培训的人数/物管人员总数*100%</t>
  </si>
  <si>
    <t>服务受益人员满意度</t>
  </si>
  <si>
    <t>反映保安、保洁、餐饮服务、绿化养护服务受益人员满意程度。</t>
  </si>
  <si>
    <t>按临教联发〔2013〕47号“补助和奖励”规定（免收学费和住宿费、补助生活费）学校收费标准，完成对150名少数民族高中班学生补助。</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</si>
  <si>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</si>
  <si>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</si>
  <si>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</si>
  <si>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</si>
  <si>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</si>
  <si>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</si>
  <si>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</si>
  <si>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反映补助政策的宣传效果情况。
政策知晓率=调查中补助政策知晓人数/调查总人数*100%</t>
  </si>
  <si>
    <t>反映获补助受益对象的满意程度。</t>
  </si>
  <si>
    <t>维持学校综合治理、安保、校园保洁绿化美化的正常运转，改善办学条件，保障教学活动正常开展，提高教学质量</t>
  </si>
  <si>
    <t>购置计划完成率</t>
  </si>
  <si>
    <t>反映部门购置计划执行情况购置计划执行情况。
购置计划完成率=（实际购置交付装备数量/计划购置交付装备数量）*100%。</t>
  </si>
  <si>
    <t>验收通过率</t>
  </si>
  <si>
    <t>98</t>
  </si>
  <si>
    <t>反映设备购置的产品质量情况。
验收通过率=（通过验收的购置数量/购置总数量）*100%。</t>
  </si>
  <si>
    <t>系统全年正常运行时长</t>
  </si>
  <si>
    <t>7200</t>
  </si>
  <si>
    <t>反映信息系统全年正常运行时间情况。</t>
  </si>
  <si>
    <t>使用人员满意度</t>
  </si>
  <si>
    <t>反映使用对象对信息系统使用的满意度。
使用人员满意度=（对信息系统满意的使用人员/问卷调查人数）*100%</t>
  </si>
  <si>
    <t>按照政策规定标准核算补助金额，完成对家庭贫困学生的资助</t>
  </si>
  <si>
    <t>240</t>
  </si>
  <si>
    <t>补助事项公示度</t>
  </si>
  <si>
    <t>反映补助事项在特定办事大厅、官网、媒体或其他渠道按规定进行公示的情况。
补助事项公示度=按规定公布事项/按规定应公布事项*100%</t>
  </si>
  <si>
    <t>认真贯彻落实好《临沧市人才招引三年行动计划（2023-2025）》（临党人才（2023）6号）中关于“招引的人才，博士研究生学历的给予一次性安家补助4万元；硕士研究生学历的给予一次性安家补助2万元；”双一流“高校全日制本科学历的给予一次性安家补助1万元；所需经费，分年度列入同级财政预算进行安排落实</t>
  </si>
  <si>
    <t>14</t>
  </si>
  <si>
    <t>全面落实国家学生资助政策，建立健全学生资金政策体系，保障所有家庭经济困难学生都有平等接受教育的机会。</t>
  </si>
  <si>
    <t>促进学校发展，保障学校正常运转。</t>
  </si>
  <si>
    <t>安保巡查次数</t>
  </si>
  <si>
    <t>次/天</t>
  </si>
  <si>
    <t>反映每天安保巡查次数的情况。</t>
  </si>
  <si>
    <t>卫生保洁合格率</t>
  </si>
  <si>
    <t>反映卫生保洁检查验收合格的情况。卫生保洁合格率=卫生保洁检查验收合格次数/卫生保洁总次数*100%</t>
  </si>
  <si>
    <t>2025收入课后服务费约128万元，补助参与课后服务相关人员支出128万元。主要用于教师课时补助及教学材料购置。</t>
  </si>
  <si>
    <t>可持续影响指标</t>
  </si>
  <si>
    <t>持续时间</t>
  </si>
  <si>
    <t>服务学生满意度</t>
  </si>
  <si>
    <t>主要用于改善办学条件和普高改扩建项目配套资金，校园维修（护）、绿化美化、校园文化建设、办公用品和办公设备购置以及教育教学运转。</t>
  </si>
  <si>
    <t>使用及时率</t>
  </si>
  <si>
    <t>退库手续费8000元，其他补助资金52000元。</t>
  </si>
  <si>
    <t>32000</t>
  </si>
  <si>
    <t>支持教育发展</t>
  </si>
  <si>
    <t>正常运转</t>
  </si>
  <si>
    <t>支出教育发展</t>
  </si>
  <si>
    <t>三年预算非税收入750万元，分年度收取，做好部门人员、公用经费保障，按规定落实干部职工各项待遇，支持部门正常履职。</t>
  </si>
  <si>
    <t>2个月</t>
  </si>
  <si>
    <t>受益人员满意度</t>
  </si>
  <si>
    <t>低于90%，扣5分。</t>
  </si>
  <si>
    <t>完成学校各类助学金资金发放</t>
  </si>
  <si>
    <t>学生各类助学金人数</t>
  </si>
  <si>
    <t>补助人数</t>
  </si>
  <si>
    <t>补助资金当年到位率</t>
  </si>
  <si>
    <t>补助对象政策知晓率</t>
  </si>
  <si>
    <t>补助政策知晓率</t>
  </si>
  <si>
    <t>学生满意度</t>
  </si>
  <si>
    <t>家长满意度</t>
  </si>
  <si>
    <t>按政策规定标准测算，对家庭经济困难学生进行资助。</t>
  </si>
  <si>
    <t>20</t>
  </si>
  <si>
    <t>改善办学条件及运转提升办学质量。</t>
  </si>
  <si>
    <t>零星修缮（维修）处理时限</t>
  </si>
  <si>
    <t>24</t>
  </si>
  <si>
    <t>反映零星修缮处理完成的时限情况。</t>
  </si>
  <si>
    <t>绿化存活率</t>
  </si>
  <si>
    <t>反映绿化存活的情况。绿化存活率=存活绿化数（面积）/总绿化数（面积）*100%</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</si>
  <si>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</si>
  <si>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</si>
  <si>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</si>
  <si>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</si>
  <si>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改善办学条件，提升办学质量。</t>
  </si>
  <si>
    <t>政策宣传次数</t>
  </si>
  <si>
    <t>反映补助政策的宣传力度情况。即通过门户网站、报刊、通信、电视、户外广告等对补助政策进行宣传的次数。</t>
  </si>
  <si>
    <t>兑现准确率</t>
  </si>
  <si>
    <t>反映补助准确发放的情况。
补助兑现准确率=补助兑付额/应付额*100%</t>
  </si>
  <si>
    <t>改善办学条件，提升办学质量，做好人民满意的教育。</t>
  </si>
  <si>
    <t>数量计划完成率</t>
  </si>
  <si>
    <t>计划购置医务室设备。</t>
  </si>
  <si>
    <t>聘用服务人员工资</t>
  </si>
  <si>
    <t>4500</t>
  </si>
  <si>
    <t>校园安保服务费</t>
  </si>
  <si>
    <t>受益人群覆盖率</t>
  </si>
  <si>
    <t>绿化养护、劳务服务、安保服务</t>
  </si>
  <si>
    <t>设备使用率</t>
  </si>
  <si>
    <t>购置校医室、阅览室等设备</t>
  </si>
  <si>
    <t>改善教学环境</t>
  </si>
  <si>
    <t>改善办学条件，提升课后服务质量</t>
  </si>
  <si>
    <t>课后服务开展次数</t>
  </si>
  <si>
    <t>开展次数</t>
  </si>
  <si>
    <t>课后服务出勤率</t>
  </si>
  <si>
    <t>开展服务情况</t>
  </si>
  <si>
    <t>成本指标</t>
  </si>
  <si>
    <t>经济成本指标</t>
  </si>
  <si>
    <t>开展课时量</t>
  </si>
  <si>
    <t>课后服务效果</t>
  </si>
  <si>
    <t>课后服务成效</t>
  </si>
  <si>
    <t>课后服务的效果</t>
  </si>
  <si>
    <t>帮助困难学生完成学业</t>
  </si>
  <si>
    <t>学生家长满意度</t>
  </si>
  <si>
    <t>资助效果</t>
  </si>
  <si>
    <t>依据困难学生资助体系，给予困难学生补助</t>
  </si>
  <si>
    <t>4620</t>
  </si>
  <si>
    <t>按临教联发【2013】47号“补助和奖励”规定（免收学费和住宿费、补助生活费）和依据学校收费标准，预算学生补助51万元</t>
  </si>
  <si>
    <t>按实际招生人数及标准资助</t>
  </si>
  <si>
    <t>补助发放及时</t>
  </si>
  <si>
    <t>对少数民族高中班民族生的资助。</t>
  </si>
  <si>
    <t>3400</t>
  </si>
  <si>
    <t>补助学生生活费，帮助学生完成学业。</t>
  </si>
  <si>
    <t>社会服务能力提升</t>
  </si>
  <si>
    <t>补贴所带来的社会能力提升</t>
  </si>
  <si>
    <t>满意度调查</t>
  </si>
  <si>
    <t xml:space="preserve">  为贯彻落实中央、省、市关于家庭经济困难学生各项国家资助政策，通过在2025年春季、秋季学期，给学生提供直接的经济援助，满足家庭经济困难学生基本学习生活需要，减轻其家庭的经济负担，保证学生在校学习没有经济压力，减少辍学率，保证办好新时代的特殊教育，为促进经济社会发展和提高国家竞争力提供优质人才资源支撑。</t>
  </si>
  <si>
    <t>资助学生人数</t>
  </si>
  <si>
    <t>370</t>
  </si>
  <si>
    <t>反映每学期资助学生的人数。</t>
  </si>
  <si>
    <t>资助足额发放率</t>
  </si>
  <si>
    <t>财政资金下达后，按国家有关规定发放学生资助资金。</t>
  </si>
  <si>
    <t>补助发放及时率</t>
  </si>
  <si>
    <t>财政资金下达后，按国家规定和学校工作计划时间及时发放学生资助资金。</t>
  </si>
  <si>
    <t>学生生均资助标准</t>
  </si>
  <si>
    <t>反映学生生均年资助标准</t>
  </si>
  <si>
    <t>促进学生健康成长</t>
  </si>
  <si>
    <t>有效</t>
  </si>
  <si>
    <t>通过国家助学金项目的实施，有效促进学生健康成长的情况。</t>
  </si>
  <si>
    <t>帮助家庭经济困难学生接受职业教育</t>
  </si>
  <si>
    <t>通过国家助学金项目的实施，有效帮助家庭经济困难学生接受职业教育的情况。</t>
  </si>
  <si>
    <t>经济困难学生辍学率</t>
  </si>
  <si>
    <t>0</t>
  </si>
  <si>
    <t>通过国家助学金项目的实施，有效降低家庭经济困难学生辍学率情况。</t>
  </si>
  <si>
    <t>对促进残疾学生就业发展的持续影响程度</t>
  </si>
  <si>
    <t>年</t>
  </si>
  <si>
    <t>通过国家助学金项目的实施，对促进残疾学生就业发展的持续影响程度</t>
  </si>
  <si>
    <t>受助学生满意度</t>
  </si>
  <si>
    <t>反映受资助学生的满意度。</t>
  </si>
  <si>
    <t>在2025年，为切实加强特殊教育学校建设，改善特殊教育办学条件，我校计划使用市级财政资金60万元，用于学生卫生健康保障工作、校园安全保障工作、提升特殊教育办学条件。设置康复课程4门以上，为符合条件的学生提供康复训练学生32人以上，聘请6名专业人员开展职业教育课程教学，采购室外康复训练器材一套。加强与医疗机构合作，积极促进医疗康复与特殊教育融合；实现医教融合平稳发展。扎实开展校园安全专项排查整治工作，把寄宿制学生的消防安全工作作为重点，确保不出现重大消防安全事故，强化督导检查，切实做好校园安全大排查工作，保障师生生命财产安全，完善工作机制，强化部门协同，围绕校园内和校园外，拉网式排查安全隐患，确保消防安全、食品安全和师生人身安全。改善办学条件，为学生提供舒适的学习、生活环境，对校舍校施损毁及时进行修缮。</t>
  </si>
  <si>
    <t>聘请职业教育教师人数</t>
  </si>
  <si>
    <t>反映聘请职业教育教师人数情况</t>
  </si>
  <si>
    <t>康复课程开设种类</t>
  </si>
  <si>
    <t>种</t>
  </si>
  <si>
    <t>反映康复课程开设种类情况</t>
  </si>
  <si>
    <t>新增设施设备数量</t>
  </si>
  <si>
    <t>套</t>
  </si>
  <si>
    <t>反映设施设备购买数量情况。</t>
  </si>
  <si>
    <t>为残疾学生提供康复训练人数</t>
  </si>
  <si>
    <t>32</t>
  </si>
  <si>
    <t>反映参与康复训练的残疾学生人数情况。</t>
  </si>
  <si>
    <t>学生出勤率</t>
  </si>
  <si>
    <t>反映学生实际参加课程的出勤比例情况。</t>
  </si>
  <si>
    <t>采购设施设备验收合格率</t>
  </si>
  <si>
    <t>反映采购设备的设施设备质量验收合格率情况。</t>
  </si>
  <si>
    <t>各项教育工作开展及时率</t>
  </si>
  <si>
    <t>反映学校各项教育教学工作开展的及时情况。</t>
  </si>
  <si>
    <t>各项康复工作开展及时率</t>
  </si>
  <si>
    <t>反映学校各项康复工作开展的及时情况。</t>
  </si>
  <si>
    <t>设施设备损坏维修及时率</t>
  </si>
  <si>
    <t>反映学校后勤保障设施设备损坏维修及时率情况。</t>
  </si>
  <si>
    <t>社会成本指标</t>
  </si>
  <si>
    <t>反映每个外聘教师每节课的课时费情况。
设施设备采购成本小于等于36万元定量指标不超预算得满分，否则，每超预算资金的5%扣1分，直至扣完为止。反映设施设备采购成本情况。学校设施设备采购计划。</t>
  </si>
  <si>
    <t>促进学生能力提高</t>
  </si>
  <si>
    <t>反映项目的实施对促进学生能力提高的影响效果。</t>
  </si>
  <si>
    <t>学生康复效果</t>
  </si>
  <si>
    <t>反映学生康复效果增强情况</t>
  </si>
  <si>
    <t>提升学生生活质量</t>
  </si>
  <si>
    <t>反映学生生活质量提升情况</t>
  </si>
  <si>
    <t>促进特殊教育事业发展</t>
  </si>
  <si>
    <t>项目的实施推进，对提升教育教学质量的长期影响效果情况。</t>
  </si>
  <si>
    <t>反映家长满意度</t>
  </si>
  <si>
    <t>受益学生满意度</t>
  </si>
  <si>
    <t>项目的实施推进，特殊教育事业的发展和服务的提供，受益学生的满意度情况。</t>
  </si>
  <si>
    <t>学校教师满意度</t>
  </si>
  <si>
    <t>99</t>
  </si>
  <si>
    <t>项目的实施推进，学校教师的满意度情况。</t>
  </si>
  <si>
    <t xml:space="preserve">    在2025年，为深入贯彻党中央、国务院、省委、省政府、市委、市政府关于教育工作的方针政策、决策部署，落实城乡义务教育经费保障机制，在2025年度春季、秋季学期，通过残联、上级教育部门等给予50万元资金支持，给学生提供直接的经济援助，满足家庭经济困难学生基本学习生活需要，减轻其家庭的经济负担，保证学生在校学习没有经济压力，减少辍学率，保证办好新时代的特殊教育，为促进经济社会发展和提高国家竞争力提供优质人才资源支撑，进一步保障义务教育阶段学校完成教育教学活动和其他日常工作任务，保障学生平等权益，促进学生全面发展，提升教育教学质量，优化校园育人环境，建设现代学校制度，促进教育均衡发展，推动临沧市特殊教育学校教育高质量发展。</t>
  </si>
  <si>
    <t>年受助学生人数</t>
  </si>
  <si>
    <t>364</t>
  </si>
  <si>
    <t>切实改善贫困学生经济困难，贯彻学生资助要求，保障贫困学生稳定就读</t>
  </si>
  <si>
    <t>万</t>
  </si>
  <si>
    <t>学期学生生均资助标准小于等于300元每人，反映学生生均年资助标准</t>
  </si>
  <si>
    <t>人次/年</t>
  </si>
  <si>
    <t>反映受资助学生家长的满意度。</t>
  </si>
  <si>
    <t>（一）加强政治建设，筑牢思想根基。坚持以习近平新时代中国特色社会主义思想武装头脑、指导实践、推动工作，以党的政治建设为统领，不断推进思想、组织和作风建设，推动党建工作与教育教学、德育和思想政治工作深度融合。（二）加大招生宣传，拓展培训职能。力争在校全日制学生规模达4000人，高级工及以上学生占在校生规模的80%。以实训基地和研发中心建设为重点，推进临沧市公共实训基地建设项目。落实“1+X”证书制度，力争年培训8000人次以上，创收达800万元以上。（三）优化专业设置，强化技能提升。围绕党中央改革部署、锚定“3815”战略发展目标，紧密对接产业升级和技术变革趋势，优先专业建。加强“一体化”教师队伍建设，加大教学名师、首席技师、技能大师培养力度，建立高技能人才、技能大师进校园工作机制。（四）加强科学管理，提高治校质量。按照优化协同高效原则，调整优化内设机构，稳步推进院系制改革，推动各项工作制度化、规范化、科学化。着力提升管党治党、办学治校和教书育人能力，持之以恒抓好绿美校园、“六大校园”建设。（五）拓展就业渠道，提高办学质效。探索建设校企共建共管产业学院、企业学院，积极与优质企业开展双边多边技术协作，共建技术技能创新平台、研发平台、技术转移平台、众创空间、孵化基地、大师工作室，构建“全主体融入、全要素融合、全链条融通”的产教融合新生态，巩固拓展“校企合作 、工学交替？、顶岗实习 ”教学模式。加强对外交流，积极服务和融入中缅印度洋新通道建设，推进沪滇、闽滇、粤滇和对缅合作，加快提升办学水平和服务能力，毕业生就业率保持在98.5%以上。</t>
  </si>
  <si>
    <t>招生人数</t>
  </si>
  <si>
    <t>1800</t>
  </si>
  <si>
    <t>招生人数1800人。</t>
  </si>
  <si>
    <t>（一）加强政治建设，筑牢思想根基。坚持以习近平新时代中国特色社会主义思想武装头脑、指导实践、推动工作，以政治建设为统领，不断推进思想、组织和作风建设，推动党建工作与教育教学、德育和思想政治工作深度融合。（二）加大招生宣传，拓展培训职能。力争在校全日制学生规模达4000人，高级工及以上学生占在校生规模的80%。以实训基地和研发中心建设为重点，推进临沧市公共实训基地建设项目。落实“1+X”证书制度，力争年培训8000人次以上，创收达800万元以上。（三）优化专业设置，强化技能提升。围绕党中央改革部署、锚定“3815”战略发展目标，紧密对接产业升级和技术变革趋势，优先专业建。加强“一体化”教师队伍建设，加大教学名师、首席技师、技能大师培养力度，建立高技能人才、技能大师进校园工作机制。（四）加强科学管理，提高治校质量。按照优化协同高效原则，调整优化内设机构，稳步推进院系制改革，推动各项工作制度化、规范化、科学化。着力提升管党治党、办学治校和教书育人能力，持之以恒抓好绿美校园、“六大校园”建设。（五）拓展就业渠道，提高办学质效。探索建设校企共建共管产业学院、企业学院，积极与优质企业开展双边多边技术协作，共建技术技能创新平台、研发平台、技术转移平台、众创空间、孵化基地、大师工作室，构建“全主体融入、全要素融合、全链条融通”的产教融合新生态，巩固拓展“校企合作 、工学交替？、顶岗实习 ”教学模式。加强对外交流，积极服务和融入中缅印度洋新通道建设，推进沪滇、闽滇、粤滇和对缅合作，加快提升办学水平和服务能力，毕业生就业率保持在98.5%以上。</t>
  </si>
  <si>
    <t>在校生规模</t>
  </si>
  <si>
    <t>在校生规模达到4000人。</t>
  </si>
  <si>
    <t>毕业生就业率</t>
  </si>
  <si>
    <t>98.5</t>
  </si>
  <si>
    <t>毕业生就业率达98.5%以上</t>
  </si>
  <si>
    <t>用人单位对毕业生满意率</t>
  </si>
  <si>
    <t>用人单位对毕业生满意率达到95%以上</t>
  </si>
  <si>
    <t>社会化培训收益</t>
  </si>
  <si>
    <t>社会化培训收益达800万元</t>
  </si>
  <si>
    <t>用人单位对毕业生满意度</t>
  </si>
  <si>
    <t>用人单位对毕业生满意率达到98%以上</t>
  </si>
  <si>
    <t xml:space="preserve">招生人数 </t>
  </si>
  <si>
    <t>“一体化”教师比例</t>
  </si>
  <si>
    <t>“ 一体化”教师达到 60%以上</t>
  </si>
  <si>
    <t>用人单位对毕业生满意率达到98.5%以上</t>
  </si>
  <si>
    <t>做好学校校舍维修维护，保障学校正常运转。</t>
  </si>
  <si>
    <t>资金使用及时率</t>
  </si>
  <si>
    <t>项目影响时长</t>
  </si>
  <si>
    <t>使用师生满意度</t>
  </si>
  <si>
    <t>学校用于支付办公支出、统筹外奖励性绩效及外聘人员工资，保障学校正常运转。</t>
  </si>
  <si>
    <t>按规定使用资金</t>
  </si>
  <si>
    <t>增加教职工和外聘教师收入</t>
  </si>
  <si>
    <t>及时支付学生奖助金</t>
  </si>
  <si>
    <t>及时</t>
  </si>
  <si>
    <t>营造良好的学习氛围，减轻学生家庭经济负担</t>
  </si>
  <si>
    <t>统筹保障教育工作得以顺利开展，圆满完成各项工作任务；教育教学质量稳步提升，教育发展氛围良好，持续保障资金投入；深化民生解难工程，努力办好人民满意的教育。</t>
  </si>
  <si>
    <t>公用经费保障人数</t>
  </si>
  <si>
    <t>反映公用经费保障部门（单位）正常运转的在职人数情况。在职人数主要指办公、会议、培训、差旅、水费、电费等公用经费中服务保障的人数。</t>
  </si>
  <si>
    <t>公务用车数量</t>
  </si>
  <si>
    <t>辆</t>
  </si>
  <si>
    <t>反映公用经费保障部门（单位）正常运转的公务用车数量。公务用车包括编制内公务用车数量及年度新购置公务用车数量。</t>
  </si>
  <si>
    <t>部门运转</t>
  </si>
  <si>
    <t>反映部门（单位）正常运转情况。</t>
  </si>
  <si>
    <t>社会公众满意度</t>
  </si>
  <si>
    <t>反映社会公众对部门（单位）履职情况的满意程度。</t>
  </si>
  <si>
    <t>单位人员满意度</t>
  </si>
  <si>
    <t>反映部门（单位）人员对公用经费保障的满意程度。</t>
  </si>
  <si>
    <t>做好本部门人员、公用经费保障，按规定落实干部职工各项待遇，支持部门正常履职。</t>
  </si>
  <si>
    <t>积极响应市政府对教育工作的支持，我校计划利用市级财政投入的改善办学条件及运转补助资金，偿还学校债务</t>
  </si>
  <si>
    <t>偿还次数</t>
  </si>
  <si>
    <t>次/月（季、年）</t>
  </si>
  <si>
    <t>根据《临沧市财政局关于及时归还财政借款的通知》（临财库发[2021]20号）要求，按5年计划偿还财政预拨款1199.94万元根据《临沧市临翔区国有资产经营管理有限责任公司关于请求云南省临沧卫生学校给予拨付入股股金的请示》（临翔国资[2018]37号）请示，偿还入股股金206.54万元</t>
  </si>
  <si>
    <t>项目资金管理运作</t>
  </si>
  <si>
    <t>反应项目资金管理运作规范情况</t>
  </si>
  <si>
    <t>反应资金到位情况</t>
  </si>
  <si>
    <t>项目持续发挥作用的期限</t>
  </si>
  <si>
    <t>长</t>
  </si>
  <si>
    <t>反应项目持续发挥作用的期限</t>
  </si>
  <si>
    <t>反映部门（单位）人员对公用经费保障的满意程度</t>
  </si>
  <si>
    <t>88</t>
  </si>
  <si>
    <t>项目资金管理运作规范</t>
  </si>
  <si>
    <t>反映项目资金管理是否运作规范</t>
  </si>
  <si>
    <t>反映资金到位情况</t>
  </si>
  <si>
    <t>反映学校师生的满意程度。</t>
  </si>
  <si>
    <t>部门正常运转</t>
  </si>
  <si>
    <t>正常</t>
  </si>
  <si>
    <t>反映部门运转是否正常</t>
  </si>
  <si>
    <t>项目持续发挥作用影响率</t>
  </si>
  <si>
    <t>反映项目对学校持续发挥作用的影响</t>
  </si>
  <si>
    <t>反映学校师生的满意情况</t>
  </si>
  <si>
    <t>（1）专门学校特殊生活教官、安保、后勤管理人员（共计16人）经费纳入市级财政预算安排，所需经费82万元,（2）学校所需办公经费33.2万元。以上项目所需经费共计115.2万元。</t>
  </si>
  <si>
    <t>聘请人数</t>
  </si>
  <si>
    <t>16</t>
  </si>
  <si>
    <t>聘请人数。</t>
  </si>
  <si>
    <t>为保障学校正常运转，根据市委常务会会议纪要，（1）专门学校特殊生活教官、安保、后勤管理人员（共计16人）经费纳入市级财政预算安排，所需经费82万元,（2）学校所需办公经费33.2万元。以上项目所需经费共计115.2万元。</t>
  </si>
  <si>
    <t>改善人员就业问题情况</t>
  </si>
  <si>
    <t>学生对外聘人员服务的满意度</t>
  </si>
  <si>
    <t>满意</t>
  </si>
  <si>
    <t>学生对外聘人员服务满意度情况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</si>
  <si>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</si>
  <si>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</si>
  <si>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</si>
  <si>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</si>
  <si>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</si>
  <si>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</si>
  <si>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</si>
  <si>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</si>
  <si>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</si>
  <si>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</si>
  <si>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</si>
  <si>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</si>
  <si>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</si>
  <si>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</si>
  <si>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实训室设备</t>
  </si>
  <si>
    <t>货物类</t>
  </si>
  <si>
    <t>公文用纸、资料汇编、信封印刷服务</t>
  </si>
  <si>
    <t>批</t>
  </si>
  <si>
    <t>燃油费</t>
  </si>
  <si>
    <t>车辆加油、添加燃料服务</t>
  </si>
  <si>
    <t>维修费</t>
  </si>
  <si>
    <t>车辆维修和保养服务</t>
  </si>
  <si>
    <t>复印纸</t>
  </si>
  <si>
    <t>印刷服务</t>
  </si>
  <si>
    <t>车辆保险费</t>
  </si>
  <si>
    <t>机动车保险服务</t>
  </si>
  <si>
    <t>学生课桌椅</t>
  </si>
  <si>
    <t>家具</t>
  </si>
  <si>
    <t>车辆燃油</t>
  </si>
  <si>
    <t>车辆维修保养费</t>
  </si>
  <si>
    <t>办公椅</t>
  </si>
  <si>
    <t>把</t>
  </si>
  <si>
    <t>办公桌</t>
  </si>
  <si>
    <t>张</t>
  </si>
  <si>
    <t>触控一体机</t>
  </si>
  <si>
    <t>台</t>
  </si>
  <si>
    <t>手摇医疗床</t>
  </si>
  <si>
    <t>钢木床类</t>
  </si>
  <si>
    <t>云课程</t>
  </si>
  <si>
    <t>教育课程研究与开发服务</t>
  </si>
  <si>
    <t>学生铁皮书柜</t>
  </si>
  <si>
    <t>其他柜类</t>
  </si>
  <si>
    <t>医用床头柜</t>
  </si>
  <si>
    <t>三人位不锈钢连排沙发椅</t>
  </si>
  <si>
    <t>其他沙发类</t>
  </si>
  <si>
    <t>教师办公室屏风办公桌</t>
  </si>
  <si>
    <t>其他台、桌类</t>
  </si>
  <si>
    <t>碎纸机</t>
  </si>
  <si>
    <t>一体式电脑</t>
  </si>
  <si>
    <t>台式计算机</t>
  </si>
  <si>
    <t>文书档案柜</t>
  </si>
  <si>
    <t>文件柜</t>
  </si>
  <si>
    <t>组</t>
  </si>
  <si>
    <t>车辆加油</t>
  </si>
  <si>
    <t>车辆保险</t>
  </si>
  <si>
    <t>箱</t>
  </si>
  <si>
    <t>安保物业服务费</t>
  </si>
  <si>
    <t>物业管理服务</t>
  </si>
  <si>
    <t>水电物业管理服务费</t>
  </si>
  <si>
    <t>宿舍保洁物业服务费</t>
  </si>
  <si>
    <t>校园监控储存服务器</t>
  </si>
  <si>
    <t>服务器</t>
  </si>
  <si>
    <t>课桌椅</t>
  </si>
  <si>
    <t>教学、实验用桌</t>
  </si>
  <si>
    <t>多功能厅桌椅</t>
  </si>
  <si>
    <t>车辆加油添加燃料</t>
  </si>
  <si>
    <t>车辆维修保养</t>
  </si>
  <si>
    <t>机动车保险</t>
  </si>
  <si>
    <t>公务车加油</t>
  </si>
  <si>
    <t>公务用车保险</t>
  </si>
  <si>
    <t>打印纸</t>
  </si>
  <si>
    <t>临沧财贸学校公车加油</t>
  </si>
  <si>
    <t>公务用车用油费</t>
  </si>
  <si>
    <t>公务用车维修保养费</t>
  </si>
  <si>
    <t>公务用车加油费</t>
  </si>
  <si>
    <t>公务用车维修费</t>
  </si>
  <si>
    <t>公务用车保险费</t>
  </si>
  <si>
    <t>预算08表</t>
  </si>
  <si>
    <t>政府购买服务项目</t>
  </si>
  <si>
    <t>政府购买服务目录</t>
  </si>
  <si>
    <t>备注：本部门无此事项内容公开，故此表为空表。</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</si>
  <si>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</si>
  <si>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</si>
  <si>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</si>
  <si>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</si>
  <si>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</si>
  <si>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</si>
  <si>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</si>
  <si>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</si>
  <si>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</si>
  <si>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</si>
  <si>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</si>
  <si>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</si>
  <si>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</si>
  <si>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</si>
  <si>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</si>
  <si>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</si>
  <si>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</si>
  <si>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</si>
  <si>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</si>
  <si>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</si>
  <si>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</si>
  <si>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</si>
  <si>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</si>
  <si>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A02 设备</t>
  </si>
  <si>
    <t>A02010104 服务器</t>
  </si>
  <si>
    <t>A02010105 台式计算机</t>
  </si>
  <si>
    <t>A02020800 触控一体机</t>
  </si>
  <si>
    <t>A02021301 碎纸机</t>
  </si>
  <si>
    <t>A02091199 其他视频设备</t>
  </si>
  <si>
    <t>其他视频设备</t>
  </si>
  <si>
    <t>A02091206 话筒设备</t>
  </si>
  <si>
    <t>话筒设备</t>
  </si>
  <si>
    <t>只</t>
  </si>
  <si>
    <t>A04 图书和档案</t>
  </si>
  <si>
    <t>A04010199 其他普通图书</t>
  </si>
  <si>
    <t>其他普通图书</t>
  </si>
  <si>
    <t>册</t>
  </si>
  <si>
    <t>A05 家具和用品</t>
  </si>
  <si>
    <t>A05010101 钢木床类</t>
  </si>
  <si>
    <t>A05010201 办公桌</t>
  </si>
  <si>
    <t>A05010299 其他台、桌类</t>
  </si>
  <si>
    <t>A05010301 办公椅</t>
  </si>
  <si>
    <t>A05010499 其他沙发类</t>
  </si>
  <si>
    <t>A05010502 文件柜</t>
  </si>
  <si>
    <t>A05010599 其他柜类</t>
  </si>
  <si>
    <t>预算11表</t>
  </si>
  <si>
    <t>上级补助</t>
  </si>
  <si>
    <t>预算12表</t>
  </si>
  <si>
    <t>项目级次</t>
  </si>
  <si>
    <t>313 事业发展类</t>
  </si>
  <si>
    <t>本级</t>
  </si>
  <si>
    <t>311 专项业务类</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</si>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</sst>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0.00;\-#,##0.00;;@"/>
    <numFmt numFmtId="179" formatCode="yyyy\-mm\-dd"/>
    <numFmt numFmtId="180" formatCode="hh:mm:ss"/>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7" fontId="7"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179" fontId="7" fillId="0" borderId="7">
      <alignment horizontal="right" vertical="center"/>
    </xf>
    <xf numFmtId="0" fontId="36" fillId="0" borderId="0" applyNumberFormat="0" applyFill="0" applyBorder="0" applyAlignment="0" applyProtection="0">
      <alignment vertical="center"/>
    </xf>
    <xf numFmtId="0" fontId="30"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7"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80" fontId="7" fillId="0" borderId="7">
      <alignment horizontal="right" vertical="center"/>
    </xf>
    <xf numFmtId="176" fontId="7" fillId="0" borderId="7">
      <alignment horizontal="right" vertical="center"/>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56" applyNumberFormat="1" applyFont="1" applyBorder="1" applyProtection="1">
      <alignment horizontal="right" vertical="center"/>
      <protection locked="0"/>
    </xf>
    <xf numFmtId="0" fontId="5" fillId="0" borderId="7" xfId="0" applyFont="1" applyBorder="1" applyAlignment="1" applyProtection="1">
      <alignment horizontal="left" vertical="center" wrapText="1" inden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8" fontId="16" fillId="0" borderId="7" xfId="0" applyNumberFormat="1"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8" workbookViewId="0">
      <selection activeCell="G33" sqref="G33"/>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9"/>
      <c r="C2" s="209"/>
      <c r="D2" s="209"/>
    </row>
    <row r="3" ht="18.75" customHeight="1" spans="1:4">
      <c r="A3" s="41" t="str">
        <f>"单位名称："&amp;"临沧市教育体育局"</f>
        <v>单位名称：临沧市教育体育局</v>
      </c>
      <c r="B3" s="210"/>
      <c r="C3" s="210"/>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5" t="s">
        <v>6</v>
      </c>
      <c r="B7" s="23">
        <v>409577723.04</v>
      </c>
      <c r="C7" s="135" t="s">
        <v>7</v>
      </c>
      <c r="D7" s="23"/>
    </row>
    <row r="8" ht="18.75" customHeight="1" spans="1:4">
      <c r="A8" s="135" t="s">
        <v>8</v>
      </c>
      <c r="B8" s="23">
        <v>38740000</v>
      </c>
      <c r="C8" s="135" t="s">
        <v>9</v>
      </c>
      <c r="D8" s="23"/>
    </row>
    <row r="9" ht="18.75" customHeight="1" spans="1:4">
      <c r="A9" s="135" t="s">
        <v>10</v>
      </c>
      <c r="B9" s="23"/>
      <c r="C9" s="135" t="s">
        <v>11</v>
      </c>
      <c r="D9" s="23"/>
    </row>
    <row r="10" ht="18.75" customHeight="1" spans="1:4">
      <c r="A10" s="135" t="s">
        <v>12</v>
      </c>
      <c r="B10" s="23">
        <v>50812700</v>
      </c>
      <c r="C10" s="135" t="s">
        <v>13</v>
      </c>
      <c r="D10" s="23"/>
    </row>
    <row r="11" ht="18.75" customHeight="1" spans="1:4">
      <c r="A11" s="211" t="s">
        <v>14</v>
      </c>
      <c r="B11" s="23">
        <v>41534400</v>
      </c>
      <c r="C11" s="167" t="s">
        <v>15</v>
      </c>
      <c r="D11" s="23">
        <v>414034104.31</v>
      </c>
    </row>
    <row r="12" ht="18.75" customHeight="1" spans="1:4">
      <c r="A12" s="170" t="s">
        <v>16</v>
      </c>
      <c r="B12" s="23"/>
      <c r="C12" s="169" t="s">
        <v>17</v>
      </c>
      <c r="D12" s="23"/>
    </row>
    <row r="13" ht="18.75" customHeight="1" spans="1:4">
      <c r="A13" s="170" t="s">
        <v>18</v>
      </c>
      <c r="B13" s="23"/>
      <c r="C13" s="169" t="s">
        <v>19</v>
      </c>
      <c r="D13" s="23">
        <v>5090000</v>
      </c>
    </row>
    <row r="14" ht="18.75" customHeight="1" spans="1:4">
      <c r="A14" s="170" t="s">
        <v>20</v>
      </c>
      <c r="B14" s="23"/>
      <c r="C14" s="169" t="s">
        <v>21</v>
      </c>
      <c r="D14" s="23">
        <v>46058527.2</v>
      </c>
    </row>
    <row r="15" ht="18.75" customHeight="1" spans="1:4">
      <c r="A15" s="170" t="s">
        <v>22</v>
      </c>
      <c r="B15" s="23"/>
      <c r="C15" s="169" t="s">
        <v>23</v>
      </c>
      <c r="D15" s="23">
        <v>20255465.51</v>
      </c>
    </row>
    <row r="16" ht="18.75" customHeight="1" spans="1:4">
      <c r="A16" s="170" t="s">
        <v>24</v>
      </c>
      <c r="B16" s="23">
        <v>41534400</v>
      </c>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20361936</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v>38740000</v>
      </c>
    </row>
    <row r="31" ht="18.75" customHeight="1" spans="1:4">
      <c r="A31" s="172" t="s">
        <v>26</v>
      </c>
      <c r="B31" s="23"/>
      <c r="C31" s="170" t="s">
        <v>41</v>
      </c>
      <c r="D31" s="23"/>
    </row>
    <row r="32" ht="18.75" customHeight="1" spans="1:4">
      <c r="A32" s="172" t="s">
        <v>26</v>
      </c>
      <c r="B32" s="23"/>
      <c r="C32" s="170" t="s">
        <v>42</v>
      </c>
      <c r="D32" s="23"/>
    </row>
    <row r="33" ht="18.75" customHeight="1" spans="1:4">
      <c r="A33" s="172"/>
      <c r="B33" s="23"/>
      <c r="C33" s="170" t="s">
        <v>43</v>
      </c>
      <c r="D33" s="23"/>
    </row>
    <row r="34" ht="18.75" customHeight="1" spans="1:4">
      <c r="A34" s="212" t="s">
        <v>44</v>
      </c>
      <c r="B34" s="173">
        <f>SUM(B7:B11)</f>
        <v>540664823.04</v>
      </c>
      <c r="C34" s="213" t="s">
        <v>45</v>
      </c>
      <c r="D34" s="173">
        <v>544540033.02</v>
      </c>
    </row>
    <row r="35" ht="18.75" customHeight="1" spans="1:4">
      <c r="A35" s="214" t="s">
        <v>46</v>
      </c>
      <c r="B35" s="23">
        <v>9373425.06</v>
      </c>
      <c r="C35" s="135" t="s">
        <v>47</v>
      </c>
      <c r="D35" s="23">
        <v>5498215.08</v>
      </c>
    </row>
    <row r="36" ht="18.75" customHeight="1" spans="1:4">
      <c r="A36" s="214" t="s">
        <v>48</v>
      </c>
      <c r="B36" s="23"/>
      <c r="C36" s="135" t="s">
        <v>48</v>
      </c>
      <c r="D36" s="23"/>
    </row>
    <row r="37" ht="18.75" customHeight="1" spans="1:4">
      <c r="A37" s="214" t="s">
        <v>49</v>
      </c>
      <c r="B37" s="23">
        <f>B35-B36</f>
        <v>9373425.06</v>
      </c>
      <c r="C37" s="135" t="s">
        <v>50</v>
      </c>
      <c r="D37" s="23">
        <v>5498215.08</v>
      </c>
    </row>
    <row r="38" ht="18.75" customHeight="1" spans="1:4">
      <c r="A38" s="215" t="s">
        <v>51</v>
      </c>
      <c r="B38" s="173">
        <f t="shared" ref="B38:D38" si="0">B34+B35</f>
        <v>550038248.1</v>
      </c>
      <c r="C38" s="213" t="s">
        <v>52</v>
      </c>
      <c r="D38" s="173">
        <f t="shared" si="0"/>
        <v>550038248.1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1"/>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2"/>
      <c r="O1" s="68"/>
      <c r="P1" s="68"/>
      <c r="Q1" s="68"/>
      <c r="R1" s="68"/>
      <c r="S1" s="38" t="s">
        <v>53</v>
      </c>
    </row>
    <row r="2" ht="57.75" customHeight="1" spans="1:19">
      <c r="A2" s="131" t="str">
        <f>"2025"&amp;"年部门收入预算表"</f>
        <v>2025年部门收入预算表</v>
      </c>
      <c r="B2" s="186"/>
      <c r="C2" s="186"/>
      <c r="D2" s="186"/>
      <c r="E2" s="186"/>
      <c r="F2" s="186"/>
      <c r="G2" s="186"/>
      <c r="H2" s="186"/>
      <c r="I2" s="186"/>
      <c r="J2" s="186"/>
      <c r="K2" s="186"/>
      <c r="L2" s="186"/>
      <c r="M2" s="186"/>
      <c r="N2" s="186"/>
      <c r="O2" s="203"/>
      <c r="P2" s="203"/>
      <c r="Q2" s="203"/>
      <c r="R2" s="203"/>
      <c r="S2" s="203"/>
    </row>
    <row r="3" ht="18.75" customHeight="1" spans="1:19">
      <c r="A3" s="41" t="str">
        <f>"单位名称："&amp;"临沧市教育体育局"</f>
        <v>单位名称：临沧市教育体育局</v>
      </c>
      <c r="B3" s="94"/>
      <c r="C3" s="94"/>
      <c r="D3" s="94"/>
      <c r="E3" s="94"/>
      <c r="F3" s="94"/>
      <c r="G3" s="94"/>
      <c r="H3" s="94"/>
      <c r="I3" s="94"/>
      <c r="J3" s="72"/>
      <c r="K3" s="94"/>
      <c r="L3" s="94"/>
      <c r="M3" s="94"/>
      <c r="N3" s="94"/>
      <c r="O3" s="72"/>
      <c r="P3" s="72"/>
      <c r="Q3" s="72"/>
      <c r="R3" s="72"/>
      <c r="S3" s="38" t="s">
        <v>1</v>
      </c>
    </row>
    <row r="4" ht="18.75" customHeight="1" spans="1:19">
      <c r="A4" s="187" t="s">
        <v>54</v>
      </c>
      <c r="B4" s="188" t="s">
        <v>55</v>
      </c>
      <c r="C4" s="188" t="s">
        <v>56</v>
      </c>
      <c r="D4" s="189" t="s">
        <v>57</v>
      </c>
      <c r="E4" s="190"/>
      <c r="F4" s="190"/>
      <c r="G4" s="190"/>
      <c r="H4" s="190"/>
      <c r="I4" s="190"/>
      <c r="J4" s="204"/>
      <c r="K4" s="190"/>
      <c r="L4" s="190"/>
      <c r="M4" s="190"/>
      <c r="N4" s="205"/>
      <c r="O4" s="189" t="s">
        <v>46</v>
      </c>
      <c r="P4" s="189"/>
      <c r="Q4" s="189"/>
      <c r="R4" s="189"/>
      <c r="S4" s="208"/>
    </row>
    <row r="5" ht="18.75" customHeight="1" spans="1:19">
      <c r="A5" s="191"/>
      <c r="B5" s="192"/>
      <c r="C5" s="192"/>
      <c r="D5" s="193" t="s">
        <v>58</v>
      </c>
      <c r="E5" s="193" t="s">
        <v>59</v>
      </c>
      <c r="F5" s="193" t="s">
        <v>60</v>
      </c>
      <c r="G5" s="193" t="s">
        <v>61</v>
      </c>
      <c r="H5" s="193" t="s">
        <v>62</v>
      </c>
      <c r="I5" s="206" t="s">
        <v>63</v>
      </c>
      <c r="J5" s="206"/>
      <c r="K5" s="206"/>
      <c r="L5" s="206"/>
      <c r="M5" s="206"/>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7"/>
      <c r="P6" s="207"/>
      <c r="Q6" s="207"/>
      <c r="R6" s="207"/>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550038248.1</v>
      </c>
      <c r="D8" s="23">
        <v>540664823.04</v>
      </c>
      <c r="E8" s="23">
        <v>409577723.04</v>
      </c>
      <c r="F8" s="23">
        <v>38740000</v>
      </c>
      <c r="G8" s="23"/>
      <c r="H8" s="23">
        <v>50812700</v>
      </c>
      <c r="I8" s="23">
        <v>41534400</v>
      </c>
      <c r="J8" s="23"/>
      <c r="K8" s="23"/>
      <c r="L8" s="23"/>
      <c r="M8" s="23"/>
      <c r="N8" s="23">
        <v>41534400</v>
      </c>
      <c r="O8" s="23">
        <v>9373425.06</v>
      </c>
      <c r="P8" s="23"/>
      <c r="Q8" s="23"/>
      <c r="R8" s="23"/>
      <c r="S8" s="23">
        <v>9373425.06</v>
      </c>
    </row>
    <row r="9" ht="18.75" customHeight="1" spans="1:19">
      <c r="A9" s="98" t="s">
        <v>72</v>
      </c>
      <c r="B9" s="199" t="s">
        <v>73</v>
      </c>
      <c r="C9" s="23">
        <v>29599247.12</v>
      </c>
      <c r="D9" s="23">
        <v>29599247.12</v>
      </c>
      <c r="E9" s="23">
        <v>16399247.12</v>
      </c>
      <c r="F9" s="23"/>
      <c r="G9" s="23"/>
      <c r="H9" s="23">
        <v>13200000</v>
      </c>
      <c r="I9" s="23"/>
      <c r="J9" s="23"/>
      <c r="K9" s="23"/>
      <c r="L9" s="23"/>
      <c r="M9" s="23"/>
      <c r="N9" s="23"/>
      <c r="O9" s="23"/>
      <c r="P9" s="23"/>
      <c r="Q9" s="23"/>
      <c r="R9" s="23"/>
      <c r="S9" s="23"/>
    </row>
    <row r="10" ht="18.75" customHeight="1" spans="1:19">
      <c r="A10" s="98" t="s">
        <v>74</v>
      </c>
      <c r="B10" s="199" t="s">
        <v>71</v>
      </c>
      <c r="C10" s="23">
        <v>127800007.93</v>
      </c>
      <c r="D10" s="23">
        <v>123324797.95</v>
      </c>
      <c r="E10" s="23">
        <v>81084797.95</v>
      </c>
      <c r="F10" s="23">
        <v>38740000</v>
      </c>
      <c r="G10" s="23"/>
      <c r="H10" s="23"/>
      <c r="I10" s="23">
        <v>3500000</v>
      </c>
      <c r="J10" s="23"/>
      <c r="K10" s="23"/>
      <c r="L10" s="23"/>
      <c r="M10" s="23"/>
      <c r="N10" s="23">
        <v>3500000</v>
      </c>
      <c r="O10" s="23">
        <v>4475209.98</v>
      </c>
      <c r="P10" s="23"/>
      <c r="Q10" s="23"/>
      <c r="R10" s="23"/>
      <c r="S10" s="23">
        <v>4475209.98</v>
      </c>
    </row>
    <row r="11" ht="18.75" customHeight="1" spans="1:19">
      <c r="A11" s="98" t="s">
        <v>75</v>
      </c>
      <c r="B11" s="199" t="s">
        <v>76</v>
      </c>
      <c r="C11" s="23">
        <v>120870486.97</v>
      </c>
      <c r="D11" s="23">
        <v>120870486.97</v>
      </c>
      <c r="E11" s="23">
        <v>88370486.97</v>
      </c>
      <c r="F11" s="23"/>
      <c r="G11" s="23"/>
      <c r="H11" s="23">
        <v>7000000</v>
      </c>
      <c r="I11" s="23">
        <v>25500000</v>
      </c>
      <c r="J11" s="23"/>
      <c r="K11" s="23"/>
      <c r="L11" s="23"/>
      <c r="M11" s="23"/>
      <c r="N11" s="23">
        <v>25500000</v>
      </c>
      <c r="O11" s="23"/>
      <c r="P11" s="23"/>
      <c r="Q11" s="23"/>
      <c r="R11" s="23"/>
      <c r="S11" s="23"/>
    </row>
    <row r="12" ht="18.75" customHeight="1" spans="1:19">
      <c r="A12" s="98" t="s">
        <v>77</v>
      </c>
      <c r="B12" s="199" t="s">
        <v>78</v>
      </c>
      <c r="C12" s="23">
        <v>54009079.42</v>
      </c>
      <c r="D12" s="23">
        <v>54009079.42</v>
      </c>
      <c r="E12" s="23">
        <v>49934679.42</v>
      </c>
      <c r="F12" s="23"/>
      <c r="G12" s="23"/>
      <c r="H12" s="23">
        <v>2500000</v>
      </c>
      <c r="I12" s="23">
        <v>1574400</v>
      </c>
      <c r="J12" s="23"/>
      <c r="K12" s="23"/>
      <c r="L12" s="23"/>
      <c r="M12" s="23"/>
      <c r="N12" s="23">
        <v>1574400</v>
      </c>
      <c r="O12" s="23"/>
      <c r="P12" s="23"/>
      <c r="Q12" s="23"/>
      <c r="R12" s="23"/>
      <c r="S12" s="23"/>
    </row>
    <row r="13" ht="18.75" customHeight="1" spans="1:19">
      <c r="A13" s="98" t="s">
        <v>79</v>
      </c>
      <c r="B13" s="199" t="s">
        <v>80</v>
      </c>
      <c r="C13" s="23">
        <v>74884454.47</v>
      </c>
      <c r="D13" s="23">
        <v>74884454.47</v>
      </c>
      <c r="E13" s="23">
        <v>63950654.47</v>
      </c>
      <c r="F13" s="23"/>
      <c r="G13" s="23"/>
      <c r="H13" s="23">
        <v>4273800</v>
      </c>
      <c r="I13" s="23">
        <v>6660000</v>
      </c>
      <c r="J13" s="23"/>
      <c r="K13" s="23"/>
      <c r="L13" s="23"/>
      <c r="M13" s="23"/>
      <c r="N13" s="23">
        <v>6660000</v>
      </c>
      <c r="O13" s="23"/>
      <c r="P13" s="23"/>
      <c r="Q13" s="23"/>
      <c r="R13" s="23"/>
      <c r="S13" s="23"/>
    </row>
    <row r="14" ht="18.75" customHeight="1" spans="1:19">
      <c r="A14" s="98" t="s">
        <v>81</v>
      </c>
      <c r="B14" s="199" t="s">
        <v>82</v>
      </c>
      <c r="C14" s="23">
        <v>13710495.17</v>
      </c>
      <c r="D14" s="23">
        <v>13710495.17</v>
      </c>
      <c r="E14" s="23">
        <v>13210495.17</v>
      </c>
      <c r="F14" s="23"/>
      <c r="G14" s="23"/>
      <c r="H14" s="23"/>
      <c r="I14" s="23">
        <v>500000</v>
      </c>
      <c r="J14" s="23"/>
      <c r="K14" s="23"/>
      <c r="L14" s="23"/>
      <c r="M14" s="23"/>
      <c r="N14" s="23">
        <v>500000</v>
      </c>
      <c r="O14" s="23"/>
      <c r="P14" s="23"/>
      <c r="Q14" s="23"/>
      <c r="R14" s="23"/>
      <c r="S14" s="23"/>
    </row>
    <row r="15" ht="18.75" customHeight="1" spans="1:19">
      <c r="A15" s="98" t="s">
        <v>83</v>
      </c>
      <c r="B15" s="199" t="s">
        <v>84</v>
      </c>
      <c r="C15" s="23">
        <v>4989675.87</v>
      </c>
      <c r="D15" s="23">
        <v>4989675.87</v>
      </c>
      <c r="E15" s="23">
        <v>4989675.87</v>
      </c>
      <c r="F15" s="23"/>
      <c r="G15" s="23"/>
      <c r="H15" s="23"/>
      <c r="I15" s="23"/>
      <c r="J15" s="23"/>
      <c r="K15" s="23"/>
      <c r="L15" s="23"/>
      <c r="M15" s="23"/>
      <c r="N15" s="23"/>
      <c r="O15" s="23"/>
      <c r="P15" s="23"/>
      <c r="Q15" s="23"/>
      <c r="R15" s="23"/>
      <c r="S15" s="23"/>
    </row>
    <row r="16" ht="18.75" customHeight="1" spans="1:19">
      <c r="A16" s="98" t="s">
        <v>85</v>
      </c>
      <c r="B16" s="199" t="s">
        <v>86</v>
      </c>
      <c r="C16" s="23">
        <v>51918445.1</v>
      </c>
      <c r="D16" s="23">
        <v>47020230.02</v>
      </c>
      <c r="E16" s="23">
        <v>33781330.02</v>
      </c>
      <c r="F16" s="23"/>
      <c r="G16" s="23"/>
      <c r="H16" s="23">
        <v>12938900</v>
      </c>
      <c r="I16" s="23">
        <v>300000</v>
      </c>
      <c r="J16" s="23"/>
      <c r="K16" s="23"/>
      <c r="L16" s="23"/>
      <c r="M16" s="23"/>
      <c r="N16" s="23">
        <v>300000</v>
      </c>
      <c r="O16" s="23">
        <v>4898215.08</v>
      </c>
      <c r="P16" s="23"/>
      <c r="Q16" s="23"/>
      <c r="R16" s="23"/>
      <c r="S16" s="23">
        <v>4898215.08</v>
      </c>
    </row>
    <row r="17" ht="18.75" customHeight="1" spans="1:19">
      <c r="A17" s="98" t="s">
        <v>87</v>
      </c>
      <c r="B17" s="199" t="s">
        <v>88</v>
      </c>
      <c r="C17" s="23">
        <v>17427274.71</v>
      </c>
      <c r="D17" s="23">
        <v>17427274.71</v>
      </c>
      <c r="E17" s="23">
        <v>13927274.71</v>
      </c>
      <c r="F17" s="23"/>
      <c r="G17" s="23"/>
      <c r="H17" s="23">
        <v>3000000</v>
      </c>
      <c r="I17" s="23">
        <v>500000</v>
      </c>
      <c r="J17" s="23"/>
      <c r="K17" s="23"/>
      <c r="L17" s="23"/>
      <c r="M17" s="23"/>
      <c r="N17" s="23">
        <v>500000</v>
      </c>
      <c r="O17" s="23"/>
      <c r="P17" s="23"/>
      <c r="Q17" s="23"/>
      <c r="R17" s="23"/>
      <c r="S17" s="23"/>
    </row>
    <row r="18" ht="18.75" customHeight="1" spans="1:19">
      <c r="A18" s="98" t="s">
        <v>89</v>
      </c>
      <c r="B18" s="199" t="s">
        <v>90</v>
      </c>
      <c r="C18" s="23">
        <v>29276270.24</v>
      </c>
      <c r="D18" s="23">
        <v>29276270.24</v>
      </c>
      <c r="E18" s="23">
        <v>24476270.24</v>
      </c>
      <c r="F18" s="23"/>
      <c r="G18" s="23"/>
      <c r="H18" s="23">
        <v>3300000</v>
      </c>
      <c r="I18" s="23">
        <v>1500000</v>
      </c>
      <c r="J18" s="23"/>
      <c r="K18" s="23"/>
      <c r="L18" s="23"/>
      <c r="M18" s="23"/>
      <c r="N18" s="23">
        <v>1500000</v>
      </c>
      <c r="O18" s="23"/>
      <c r="P18" s="23"/>
      <c r="Q18" s="23"/>
      <c r="R18" s="23"/>
      <c r="S18" s="23"/>
    </row>
    <row r="19" ht="18.75" customHeight="1" spans="1:19">
      <c r="A19" s="98" t="s">
        <v>91</v>
      </c>
      <c r="B19" s="199" t="s">
        <v>92</v>
      </c>
      <c r="C19" s="23">
        <v>22153245.81</v>
      </c>
      <c r="D19" s="23">
        <v>22153245.81</v>
      </c>
      <c r="E19" s="23">
        <v>16653245.81</v>
      </c>
      <c r="F19" s="23"/>
      <c r="G19" s="23"/>
      <c r="H19" s="23">
        <v>4000000</v>
      </c>
      <c r="I19" s="23">
        <v>1500000</v>
      </c>
      <c r="J19" s="23"/>
      <c r="K19" s="23"/>
      <c r="L19" s="23"/>
      <c r="M19" s="23"/>
      <c r="N19" s="23">
        <v>1500000</v>
      </c>
      <c r="O19" s="23"/>
      <c r="P19" s="23"/>
      <c r="Q19" s="23"/>
      <c r="R19" s="23"/>
      <c r="S19" s="23"/>
    </row>
    <row r="20" ht="18.75" customHeight="1" spans="1:19">
      <c r="A20" s="98" t="s">
        <v>93</v>
      </c>
      <c r="B20" s="199" t="s">
        <v>94</v>
      </c>
      <c r="C20" s="23">
        <v>3399565.29</v>
      </c>
      <c r="D20" s="23">
        <v>3399565.29</v>
      </c>
      <c r="E20" s="23">
        <v>2799565.29</v>
      </c>
      <c r="F20" s="23"/>
      <c r="G20" s="23"/>
      <c r="H20" s="23">
        <v>600000</v>
      </c>
      <c r="I20" s="23"/>
      <c r="J20" s="23"/>
      <c r="K20" s="23"/>
      <c r="L20" s="23"/>
      <c r="M20" s="23"/>
      <c r="N20" s="23"/>
      <c r="O20" s="23"/>
      <c r="P20" s="23"/>
      <c r="Q20" s="23"/>
      <c r="R20" s="23"/>
      <c r="S20" s="23"/>
    </row>
    <row r="21" ht="18.75" customHeight="1" spans="1:19">
      <c r="A21" s="200" t="s">
        <v>56</v>
      </c>
      <c r="B21" s="201"/>
      <c r="C21" s="23">
        <v>550038248.1</v>
      </c>
      <c r="D21" s="23">
        <v>540664823.04</v>
      </c>
      <c r="E21" s="23">
        <v>409577723.04</v>
      </c>
      <c r="F21" s="23">
        <v>38740000</v>
      </c>
      <c r="G21" s="23"/>
      <c r="H21" s="23">
        <v>50812700</v>
      </c>
      <c r="I21" s="23">
        <v>41534400</v>
      </c>
      <c r="J21" s="23"/>
      <c r="K21" s="23"/>
      <c r="L21" s="23"/>
      <c r="M21" s="23"/>
      <c r="N21" s="23">
        <v>41534400</v>
      </c>
      <c r="O21" s="23">
        <v>9373425.06</v>
      </c>
      <c r="P21" s="23"/>
      <c r="Q21" s="23"/>
      <c r="R21" s="23"/>
      <c r="S21" s="23">
        <v>9373425.06</v>
      </c>
    </row>
  </sheetData>
  <mergeCells count="19">
    <mergeCell ref="A2:S2"/>
    <mergeCell ref="A3:D3"/>
    <mergeCell ref="D4:N4"/>
    <mergeCell ref="O4:S4"/>
    <mergeCell ref="I5:N5"/>
    <mergeCell ref="A21:B2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5"/>
      <c r="E1" s="1"/>
      <c r="F1" s="1"/>
      <c r="G1" s="1"/>
      <c r="H1" s="175"/>
      <c r="I1" s="1"/>
      <c r="J1" s="175"/>
      <c r="K1" s="1"/>
      <c r="L1" s="1"/>
      <c r="M1" s="1"/>
      <c r="N1" s="1"/>
      <c r="O1" s="39" t="s">
        <v>95</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"单位名称："&amp;"临沧市教育体育局"</f>
        <v>单位名称：临沧市教育体育局</v>
      </c>
      <c r="B3" s="178"/>
      <c r="C3" s="63"/>
      <c r="D3" s="30"/>
      <c r="E3" s="63"/>
      <c r="F3" s="63"/>
      <c r="G3" s="63"/>
      <c r="H3" s="30"/>
      <c r="I3" s="63"/>
      <c r="J3" s="30"/>
      <c r="K3" s="63"/>
      <c r="L3" s="63"/>
      <c r="M3" s="185"/>
      <c r="N3" s="185"/>
      <c r="O3" s="39" t="s">
        <v>1</v>
      </c>
    </row>
    <row r="4" ht="18.75" customHeight="1" spans="1:15">
      <c r="A4" s="10" t="s">
        <v>96</v>
      </c>
      <c r="B4" s="10" t="s">
        <v>97</v>
      </c>
      <c r="C4" s="10" t="s">
        <v>56</v>
      </c>
      <c r="D4" s="12" t="s">
        <v>59</v>
      </c>
      <c r="E4" s="75" t="s">
        <v>98</v>
      </c>
      <c r="F4" s="139" t="s">
        <v>99</v>
      </c>
      <c r="G4" s="10" t="s">
        <v>60</v>
      </c>
      <c r="H4" s="10" t="s">
        <v>61</v>
      </c>
      <c r="I4" s="10" t="s">
        <v>100</v>
      </c>
      <c r="J4" s="12" t="s">
        <v>101</v>
      </c>
      <c r="K4" s="13"/>
      <c r="L4" s="13"/>
      <c r="M4" s="13"/>
      <c r="N4" s="13"/>
      <c r="O4" s="14"/>
    </row>
    <row r="5" ht="30" customHeight="1" spans="1:15">
      <c r="A5" s="18"/>
      <c r="B5" s="18"/>
      <c r="C5" s="18"/>
      <c r="D5" s="65" t="s">
        <v>58</v>
      </c>
      <c r="E5" s="93" t="s">
        <v>98</v>
      </c>
      <c r="F5" s="93" t="s">
        <v>99</v>
      </c>
      <c r="G5" s="18"/>
      <c r="H5" s="18"/>
      <c r="I5" s="18"/>
      <c r="J5" s="65" t="s">
        <v>58</v>
      </c>
      <c r="K5" s="46" t="s">
        <v>102</v>
      </c>
      <c r="L5" s="46" t="s">
        <v>103</v>
      </c>
      <c r="M5" s="46" t="s">
        <v>104</v>
      </c>
      <c r="N5" s="46" t="s">
        <v>105</v>
      </c>
      <c r="O5" s="46" t="s">
        <v>106</v>
      </c>
    </row>
    <row r="6" ht="18.75" customHeight="1" spans="1:15">
      <c r="A6" s="121">
        <v>1</v>
      </c>
      <c r="B6" s="121">
        <v>2</v>
      </c>
      <c r="C6" s="65">
        <v>3</v>
      </c>
      <c r="D6" s="65">
        <v>4</v>
      </c>
      <c r="E6" s="65">
        <v>5</v>
      </c>
      <c r="F6" s="65">
        <v>6</v>
      </c>
      <c r="G6" s="65">
        <v>7</v>
      </c>
      <c r="H6" s="65">
        <v>8</v>
      </c>
      <c r="I6" s="65">
        <v>9</v>
      </c>
      <c r="J6" s="65">
        <v>10</v>
      </c>
      <c r="K6" s="65">
        <v>11</v>
      </c>
      <c r="L6" s="65">
        <v>12</v>
      </c>
      <c r="M6" s="65">
        <v>13</v>
      </c>
      <c r="N6" s="65">
        <v>14</v>
      </c>
      <c r="O6" s="65">
        <v>15</v>
      </c>
    </row>
    <row r="7" ht="18.75" customHeight="1" spans="1:15">
      <c r="A7" s="135" t="s">
        <v>107</v>
      </c>
      <c r="B7" s="164" t="s">
        <v>108</v>
      </c>
      <c r="C7" s="23">
        <v>414034104.31</v>
      </c>
      <c r="D7" s="23">
        <v>317876794.33</v>
      </c>
      <c r="E7" s="23">
        <v>225861014.33</v>
      </c>
      <c r="F7" s="23">
        <v>92015780</v>
      </c>
      <c r="G7" s="23"/>
      <c r="H7" s="23"/>
      <c r="I7" s="23">
        <v>50212700</v>
      </c>
      <c r="J7" s="23">
        <v>45944609.98</v>
      </c>
      <c r="K7" s="23"/>
      <c r="L7" s="23"/>
      <c r="M7" s="23"/>
      <c r="N7" s="23"/>
      <c r="O7" s="23">
        <v>45944609.98</v>
      </c>
    </row>
    <row r="8" ht="18.75" customHeight="1" spans="1:15">
      <c r="A8" s="179" t="s">
        <v>109</v>
      </c>
      <c r="B8" s="216" t="s">
        <v>110</v>
      </c>
      <c r="C8" s="23">
        <v>53406087.84</v>
      </c>
      <c r="D8" s="23">
        <v>45430877.86</v>
      </c>
      <c r="E8" s="23">
        <v>11030877.86</v>
      </c>
      <c r="F8" s="23">
        <v>34400000</v>
      </c>
      <c r="G8" s="23"/>
      <c r="H8" s="23"/>
      <c r="I8" s="23"/>
      <c r="J8" s="23">
        <v>7975209.98</v>
      </c>
      <c r="K8" s="23"/>
      <c r="L8" s="23"/>
      <c r="M8" s="23"/>
      <c r="N8" s="23"/>
      <c r="O8" s="23">
        <v>7975209.98</v>
      </c>
    </row>
    <row r="9" ht="18.75" customHeight="1" spans="1:15">
      <c r="A9" s="181" t="s">
        <v>111</v>
      </c>
      <c r="B9" s="217" t="s">
        <v>112</v>
      </c>
      <c r="C9" s="23">
        <v>11030877.86</v>
      </c>
      <c r="D9" s="23">
        <v>11030877.86</v>
      </c>
      <c r="E9" s="23">
        <v>11030877.86</v>
      </c>
      <c r="F9" s="23"/>
      <c r="G9" s="23"/>
      <c r="H9" s="23"/>
      <c r="I9" s="23"/>
      <c r="J9" s="23"/>
      <c r="K9" s="23"/>
      <c r="L9" s="23"/>
      <c r="M9" s="23"/>
      <c r="N9" s="23"/>
      <c r="O9" s="23"/>
    </row>
    <row r="10" ht="18.75" customHeight="1" spans="1:15">
      <c r="A10" s="181" t="s">
        <v>113</v>
      </c>
      <c r="B10" s="217" t="s">
        <v>114</v>
      </c>
      <c r="C10" s="23">
        <v>7975209.98</v>
      </c>
      <c r="D10" s="23"/>
      <c r="E10" s="23"/>
      <c r="F10" s="23"/>
      <c r="G10" s="23"/>
      <c r="H10" s="23"/>
      <c r="I10" s="23"/>
      <c r="J10" s="23">
        <v>7975209.98</v>
      </c>
      <c r="K10" s="23"/>
      <c r="L10" s="23"/>
      <c r="M10" s="23"/>
      <c r="N10" s="23"/>
      <c r="O10" s="23">
        <v>7975209.98</v>
      </c>
    </row>
    <row r="11" ht="18.75" customHeight="1" spans="1:15">
      <c r="A11" s="181" t="s">
        <v>115</v>
      </c>
      <c r="B11" s="217" t="s">
        <v>116</v>
      </c>
      <c r="C11" s="23">
        <v>34400000</v>
      </c>
      <c r="D11" s="23">
        <v>34400000</v>
      </c>
      <c r="E11" s="23"/>
      <c r="F11" s="23">
        <v>34400000</v>
      </c>
      <c r="G11" s="23"/>
      <c r="H11" s="23"/>
      <c r="I11" s="23"/>
      <c r="J11" s="23"/>
      <c r="K11" s="23"/>
      <c r="L11" s="23"/>
      <c r="M11" s="23"/>
      <c r="N11" s="23"/>
      <c r="O11" s="23"/>
    </row>
    <row r="12" ht="18.75" customHeight="1" spans="1:15">
      <c r="A12" s="179" t="s">
        <v>117</v>
      </c>
      <c r="B12" s="216" t="s">
        <v>118</v>
      </c>
      <c r="C12" s="23">
        <v>213808823.61</v>
      </c>
      <c r="D12" s="23">
        <v>166300623.61</v>
      </c>
      <c r="E12" s="23">
        <v>139590343.61</v>
      </c>
      <c r="F12" s="23">
        <v>26710280</v>
      </c>
      <c r="G12" s="23"/>
      <c r="H12" s="23"/>
      <c r="I12" s="23">
        <v>13773800</v>
      </c>
      <c r="J12" s="23">
        <v>33734400</v>
      </c>
      <c r="K12" s="23"/>
      <c r="L12" s="23"/>
      <c r="M12" s="23"/>
      <c r="N12" s="23"/>
      <c r="O12" s="23">
        <v>33734400</v>
      </c>
    </row>
    <row r="13" ht="18.75" customHeight="1" spans="1:15">
      <c r="A13" s="181" t="s">
        <v>119</v>
      </c>
      <c r="B13" s="217" t="s">
        <v>120</v>
      </c>
      <c r="C13" s="23">
        <v>2560524.5</v>
      </c>
      <c r="D13" s="23">
        <v>2560524.5</v>
      </c>
      <c r="E13" s="23">
        <v>2560524.5</v>
      </c>
      <c r="F13" s="23"/>
      <c r="G13" s="23"/>
      <c r="H13" s="23"/>
      <c r="I13" s="23"/>
      <c r="J13" s="23"/>
      <c r="K13" s="23"/>
      <c r="L13" s="23"/>
      <c r="M13" s="23"/>
      <c r="N13" s="23"/>
      <c r="O13" s="23"/>
    </row>
    <row r="14" ht="18.75" customHeight="1" spans="1:15">
      <c r="A14" s="181" t="s">
        <v>121</v>
      </c>
      <c r="B14" s="217" t="s">
        <v>122</v>
      </c>
      <c r="C14" s="23">
        <v>5897406.45</v>
      </c>
      <c r="D14" s="23">
        <v>5435806.45</v>
      </c>
      <c r="E14" s="23">
        <v>5047306.45</v>
      </c>
      <c r="F14" s="23">
        <v>388500</v>
      </c>
      <c r="G14" s="23"/>
      <c r="H14" s="23"/>
      <c r="I14" s="23"/>
      <c r="J14" s="23">
        <v>461600</v>
      </c>
      <c r="K14" s="23"/>
      <c r="L14" s="23"/>
      <c r="M14" s="23"/>
      <c r="N14" s="23"/>
      <c r="O14" s="23">
        <v>461600</v>
      </c>
    </row>
    <row r="15" ht="18.75" customHeight="1" spans="1:15">
      <c r="A15" s="181" t="s">
        <v>123</v>
      </c>
      <c r="B15" s="217" t="s">
        <v>124</v>
      </c>
      <c r="C15" s="23">
        <v>34164347.55</v>
      </c>
      <c r="D15" s="23">
        <v>30045547.55</v>
      </c>
      <c r="E15" s="23">
        <v>29013347.55</v>
      </c>
      <c r="F15" s="23">
        <v>1032200</v>
      </c>
      <c r="G15" s="23"/>
      <c r="H15" s="23"/>
      <c r="I15" s="23"/>
      <c r="J15" s="23">
        <v>4118800</v>
      </c>
      <c r="K15" s="23"/>
      <c r="L15" s="23"/>
      <c r="M15" s="23"/>
      <c r="N15" s="23"/>
      <c r="O15" s="23">
        <v>4118800</v>
      </c>
    </row>
    <row r="16" ht="18.75" customHeight="1" spans="1:15">
      <c r="A16" s="181" t="s">
        <v>125</v>
      </c>
      <c r="B16" s="217" t="s">
        <v>126</v>
      </c>
      <c r="C16" s="23">
        <v>164026545.11</v>
      </c>
      <c r="D16" s="23">
        <v>121098745.11</v>
      </c>
      <c r="E16" s="23">
        <v>102969165.11</v>
      </c>
      <c r="F16" s="23">
        <v>18129580</v>
      </c>
      <c r="G16" s="23"/>
      <c r="H16" s="23"/>
      <c r="I16" s="23">
        <v>13773800</v>
      </c>
      <c r="J16" s="23">
        <v>29154000</v>
      </c>
      <c r="K16" s="23"/>
      <c r="L16" s="23"/>
      <c r="M16" s="23"/>
      <c r="N16" s="23"/>
      <c r="O16" s="23">
        <v>29154000</v>
      </c>
    </row>
    <row r="17" ht="18.75" customHeight="1" spans="1:15">
      <c r="A17" s="181" t="s">
        <v>127</v>
      </c>
      <c r="B17" s="217" t="s">
        <v>128</v>
      </c>
      <c r="C17" s="23">
        <v>7160000</v>
      </c>
      <c r="D17" s="23">
        <v>7160000</v>
      </c>
      <c r="E17" s="23"/>
      <c r="F17" s="23">
        <v>7160000</v>
      </c>
      <c r="G17" s="23"/>
      <c r="H17" s="23"/>
      <c r="I17" s="23"/>
      <c r="J17" s="23"/>
      <c r="K17" s="23"/>
      <c r="L17" s="23"/>
      <c r="M17" s="23"/>
      <c r="N17" s="23"/>
      <c r="O17" s="23"/>
    </row>
    <row r="18" ht="18.75" customHeight="1" spans="1:15">
      <c r="A18" s="179" t="s">
        <v>129</v>
      </c>
      <c r="B18" s="216" t="s">
        <v>130</v>
      </c>
      <c r="C18" s="23">
        <v>120864287.17</v>
      </c>
      <c r="D18" s="23">
        <v>80690387.17</v>
      </c>
      <c r="E18" s="23">
        <v>64836887.17</v>
      </c>
      <c r="F18" s="23">
        <v>15853500</v>
      </c>
      <c r="G18" s="23"/>
      <c r="H18" s="23"/>
      <c r="I18" s="23">
        <v>36438900</v>
      </c>
      <c r="J18" s="23">
        <v>3735000</v>
      </c>
      <c r="K18" s="23"/>
      <c r="L18" s="23"/>
      <c r="M18" s="23"/>
      <c r="N18" s="23"/>
      <c r="O18" s="23">
        <v>3735000</v>
      </c>
    </row>
    <row r="19" ht="18.75" customHeight="1" spans="1:15">
      <c r="A19" s="181" t="s">
        <v>131</v>
      </c>
      <c r="B19" s="217" t="s">
        <v>132</v>
      </c>
      <c r="C19" s="23">
        <v>54828608.71</v>
      </c>
      <c r="D19" s="23">
        <v>41028608.71</v>
      </c>
      <c r="E19" s="23">
        <v>33748608.71</v>
      </c>
      <c r="F19" s="23">
        <v>7280000</v>
      </c>
      <c r="G19" s="23"/>
      <c r="H19" s="23"/>
      <c r="I19" s="23">
        <v>10300000</v>
      </c>
      <c r="J19" s="23">
        <v>3500000</v>
      </c>
      <c r="K19" s="23"/>
      <c r="L19" s="23"/>
      <c r="M19" s="23"/>
      <c r="N19" s="23"/>
      <c r="O19" s="23">
        <v>3500000</v>
      </c>
    </row>
    <row r="20" ht="18.75" customHeight="1" spans="1:15">
      <c r="A20" s="181" t="s">
        <v>133</v>
      </c>
      <c r="B20" s="217" t="s">
        <v>134</v>
      </c>
      <c r="C20" s="23">
        <v>39071653.1</v>
      </c>
      <c r="D20" s="23">
        <v>25897753.1</v>
      </c>
      <c r="E20" s="23">
        <v>20501753.1</v>
      </c>
      <c r="F20" s="23">
        <v>5396000</v>
      </c>
      <c r="G20" s="23"/>
      <c r="H20" s="23"/>
      <c r="I20" s="23">
        <v>12938900</v>
      </c>
      <c r="J20" s="23">
        <v>235000</v>
      </c>
      <c r="K20" s="23"/>
      <c r="L20" s="23"/>
      <c r="M20" s="23"/>
      <c r="N20" s="23"/>
      <c r="O20" s="23">
        <v>235000</v>
      </c>
    </row>
    <row r="21" ht="18.75" customHeight="1" spans="1:15">
      <c r="A21" s="181" t="s">
        <v>135</v>
      </c>
      <c r="B21" s="217" t="s">
        <v>136</v>
      </c>
      <c r="C21" s="23">
        <v>26964025.36</v>
      </c>
      <c r="D21" s="23">
        <v>13764025.36</v>
      </c>
      <c r="E21" s="23">
        <v>10586525.36</v>
      </c>
      <c r="F21" s="23">
        <v>3177500</v>
      </c>
      <c r="G21" s="23"/>
      <c r="H21" s="23"/>
      <c r="I21" s="23">
        <v>13200000</v>
      </c>
      <c r="J21" s="23"/>
      <c r="K21" s="23"/>
      <c r="L21" s="23"/>
      <c r="M21" s="23"/>
      <c r="N21" s="23"/>
      <c r="O21" s="23"/>
    </row>
    <row r="22" ht="18.75" customHeight="1" spans="1:15">
      <c r="A22" s="179" t="s">
        <v>137</v>
      </c>
      <c r="B22" s="216" t="s">
        <v>138</v>
      </c>
      <c r="C22" s="23">
        <v>12654905.69</v>
      </c>
      <c r="D22" s="23">
        <v>12154905.69</v>
      </c>
      <c r="E22" s="23">
        <v>10402905.69</v>
      </c>
      <c r="F22" s="23">
        <v>1752000</v>
      </c>
      <c r="G22" s="23"/>
      <c r="H22" s="23"/>
      <c r="I22" s="23"/>
      <c r="J22" s="23">
        <v>500000</v>
      </c>
      <c r="K22" s="23"/>
      <c r="L22" s="23"/>
      <c r="M22" s="23"/>
      <c r="N22" s="23"/>
      <c r="O22" s="23">
        <v>500000</v>
      </c>
    </row>
    <row r="23" ht="18.75" customHeight="1" spans="1:15">
      <c r="A23" s="181" t="s">
        <v>139</v>
      </c>
      <c r="B23" s="217" t="s">
        <v>140</v>
      </c>
      <c r="C23" s="23">
        <v>10181237.78</v>
      </c>
      <c r="D23" s="23">
        <v>9681237.78</v>
      </c>
      <c r="E23" s="23">
        <v>9081237.78</v>
      </c>
      <c r="F23" s="23">
        <v>600000</v>
      </c>
      <c r="G23" s="23"/>
      <c r="H23" s="23"/>
      <c r="I23" s="23"/>
      <c r="J23" s="23">
        <v>500000</v>
      </c>
      <c r="K23" s="23"/>
      <c r="L23" s="23"/>
      <c r="M23" s="23"/>
      <c r="N23" s="23"/>
      <c r="O23" s="23">
        <v>500000</v>
      </c>
    </row>
    <row r="24" ht="18.75" customHeight="1" spans="1:15">
      <c r="A24" s="181" t="s">
        <v>141</v>
      </c>
      <c r="B24" s="217" t="s">
        <v>142</v>
      </c>
      <c r="C24" s="23">
        <v>2473667.91</v>
      </c>
      <c r="D24" s="23">
        <v>2473667.91</v>
      </c>
      <c r="E24" s="23">
        <v>1321667.91</v>
      </c>
      <c r="F24" s="23">
        <v>1152000</v>
      </c>
      <c r="G24" s="23"/>
      <c r="H24" s="23"/>
      <c r="I24" s="23"/>
      <c r="J24" s="23"/>
      <c r="K24" s="23"/>
      <c r="L24" s="23"/>
      <c r="M24" s="23"/>
      <c r="N24" s="23"/>
      <c r="O24" s="23"/>
    </row>
    <row r="25" ht="18.75" customHeight="1" spans="1:15">
      <c r="A25" s="179" t="s">
        <v>143</v>
      </c>
      <c r="B25" s="216" t="s">
        <v>144</v>
      </c>
      <c r="C25" s="23">
        <v>1600000</v>
      </c>
      <c r="D25" s="23">
        <v>1600000</v>
      </c>
      <c r="E25" s="23"/>
      <c r="F25" s="23">
        <v>1600000</v>
      </c>
      <c r="G25" s="23"/>
      <c r="H25" s="23"/>
      <c r="I25" s="23"/>
      <c r="J25" s="23"/>
      <c r="K25" s="23"/>
      <c r="L25" s="23"/>
      <c r="M25" s="23"/>
      <c r="N25" s="23"/>
      <c r="O25" s="23"/>
    </row>
    <row r="26" ht="18.75" customHeight="1" spans="1:15">
      <c r="A26" s="181" t="s">
        <v>145</v>
      </c>
      <c r="B26" s="217" t="s">
        <v>146</v>
      </c>
      <c r="C26" s="23">
        <v>1600000</v>
      </c>
      <c r="D26" s="23">
        <v>1600000</v>
      </c>
      <c r="E26" s="23"/>
      <c r="F26" s="23">
        <v>1600000</v>
      </c>
      <c r="G26" s="23"/>
      <c r="H26" s="23"/>
      <c r="I26" s="23"/>
      <c r="J26" s="23"/>
      <c r="K26" s="23"/>
      <c r="L26" s="23"/>
      <c r="M26" s="23"/>
      <c r="N26" s="23"/>
      <c r="O26" s="23"/>
    </row>
    <row r="27" ht="18.75" customHeight="1" spans="1:15">
      <c r="A27" s="179" t="s">
        <v>147</v>
      </c>
      <c r="B27" s="216" t="s">
        <v>148</v>
      </c>
      <c r="C27" s="23">
        <v>11700000</v>
      </c>
      <c r="D27" s="23">
        <v>11700000</v>
      </c>
      <c r="E27" s="23"/>
      <c r="F27" s="23">
        <v>11700000</v>
      </c>
      <c r="G27" s="23"/>
      <c r="H27" s="23"/>
      <c r="I27" s="23"/>
      <c r="J27" s="23"/>
      <c r="K27" s="23"/>
      <c r="L27" s="23"/>
      <c r="M27" s="23"/>
      <c r="N27" s="23"/>
      <c r="O27" s="23"/>
    </row>
    <row r="28" ht="18.75" customHeight="1" spans="1:15">
      <c r="A28" s="181" t="s">
        <v>149</v>
      </c>
      <c r="B28" s="217" t="s">
        <v>148</v>
      </c>
      <c r="C28" s="23">
        <v>11700000</v>
      </c>
      <c r="D28" s="23">
        <v>11700000</v>
      </c>
      <c r="E28" s="23"/>
      <c r="F28" s="23">
        <v>11700000</v>
      </c>
      <c r="G28" s="23"/>
      <c r="H28" s="23"/>
      <c r="I28" s="23"/>
      <c r="J28" s="23"/>
      <c r="K28" s="23"/>
      <c r="L28" s="23"/>
      <c r="M28" s="23"/>
      <c r="N28" s="23"/>
      <c r="O28" s="23"/>
    </row>
    <row r="29" ht="18.75" customHeight="1" spans="1:15">
      <c r="A29" s="135" t="s">
        <v>150</v>
      </c>
      <c r="B29" s="164" t="s">
        <v>151</v>
      </c>
      <c r="C29" s="23">
        <v>5090000</v>
      </c>
      <c r="D29" s="23">
        <v>5090000</v>
      </c>
      <c r="E29" s="23"/>
      <c r="F29" s="23">
        <v>5090000</v>
      </c>
      <c r="G29" s="23"/>
      <c r="H29" s="23"/>
      <c r="I29" s="23"/>
      <c r="J29" s="23"/>
      <c r="K29" s="23"/>
      <c r="L29" s="23"/>
      <c r="M29" s="23"/>
      <c r="N29" s="23"/>
      <c r="O29" s="23"/>
    </row>
    <row r="30" ht="18.75" customHeight="1" spans="1:15">
      <c r="A30" s="179" t="s">
        <v>152</v>
      </c>
      <c r="B30" s="216" t="s">
        <v>153</v>
      </c>
      <c r="C30" s="23">
        <v>5090000</v>
      </c>
      <c r="D30" s="23">
        <v>5090000</v>
      </c>
      <c r="E30" s="23"/>
      <c r="F30" s="23">
        <v>5090000</v>
      </c>
      <c r="G30" s="23"/>
      <c r="H30" s="23"/>
      <c r="I30" s="23"/>
      <c r="J30" s="23"/>
      <c r="K30" s="23"/>
      <c r="L30" s="23"/>
      <c r="M30" s="23"/>
      <c r="N30" s="23"/>
      <c r="O30" s="23"/>
    </row>
    <row r="31" ht="18.75" customHeight="1" spans="1:15">
      <c r="A31" s="181" t="s">
        <v>154</v>
      </c>
      <c r="B31" s="217" t="s">
        <v>155</v>
      </c>
      <c r="C31" s="23">
        <v>350000</v>
      </c>
      <c r="D31" s="23">
        <v>350000</v>
      </c>
      <c r="E31" s="23"/>
      <c r="F31" s="23">
        <v>350000</v>
      </c>
      <c r="G31" s="23"/>
      <c r="H31" s="23"/>
      <c r="I31" s="23"/>
      <c r="J31" s="23"/>
      <c r="K31" s="23"/>
      <c r="L31" s="23"/>
      <c r="M31" s="23"/>
      <c r="N31" s="23"/>
      <c r="O31" s="23"/>
    </row>
    <row r="32" ht="18.75" customHeight="1" spans="1:15">
      <c r="A32" s="181" t="s">
        <v>156</v>
      </c>
      <c r="B32" s="217" t="s">
        <v>157</v>
      </c>
      <c r="C32" s="23">
        <v>4740000</v>
      </c>
      <c r="D32" s="23">
        <v>4740000</v>
      </c>
      <c r="E32" s="23"/>
      <c r="F32" s="23">
        <v>4740000</v>
      </c>
      <c r="G32" s="23"/>
      <c r="H32" s="23"/>
      <c r="I32" s="23"/>
      <c r="J32" s="23"/>
      <c r="K32" s="23"/>
      <c r="L32" s="23"/>
      <c r="M32" s="23"/>
      <c r="N32" s="23"/>
      <c r="O32" s="23"/>
    </row>
    <row r="33" ht="18.75" customHeight="1" spans="1:15">
      <c r="A33" s="135" t="s">
        <v>158</v>
      </c>
      <c r="B33" s="164" t="s">
        <v>159</v>
      </c>
      <c r="C33" s="23">
        <v>46058527.2</v>
      </c>
      <c r="D33" s="23">
        <v>45993527.2</v>
      </c>
      <c r="E33" s="23">
        <v>45993527.2</v>
      </c>
      <c r="F33" s="23"/>
      <c r="G33" s="23"/>
      <c r="H33" s="23"/>
      <c r="I33" s="23"/>
      <c r="J33" s="23">
        <v>65000</v>
      </c>
      <c r="K33" s="23"/>
      <c r="L33" s="23"/>
      <c r="M33" s="23"/>
      <c r="N33" s="23"/>
      <c r="O33" s="23">
        <v>65000</v>
      </c>
    </row>
    <row r="34" ht="18.75" customHeight="1" spans="1:15">
      <c r="A34" s="179" t="s">
        <v>160</v>
      </c>
      <c r="B34" s="216" t="s">
        <v>161</v>
      </c>
      <c r="C34" s="23">
        <v>45866469.6</v>
      </c>
      <c r="D34" s="23">
        <v>45866469.6</v>
      </c>
      <c r="E34" s="23">
        <v>45866469.6</v>
      </c>
      <c r="F34" s="23"/>
      <c r="G34" s="23"/>
      <c r="H34" s="23"/>
      <c r="I34" s="23"/>
      <c r="J34" s="23"/>
      <c r="K34" s="23"/>
      <c r="L34" s="23"/>
      <c r="M34" s="23"/>
      <c r="N34" s="23"/>
      <c r="O34" s="23"/>
    </row>
    <row r="35" ht="18.75" customHeight="1" spans="1:15">
      <c r="A35" s="181" t="s">
        <v>162</v>
      </c>
      <c r="B35" s="217" t="s">
        <v>163</v>
      </c>
      <c r="C35" s="23">
        <v>1610078.2</v>
      </c>
      <c r="D35" s="23">
        <v>1610078.2</v>
      </c>
      <c r="E35" s="23">
        <v>1610078.2</v>
      </c>
      <c r="F35" s="23"/>
      <c r="G35" s="23"/>
      <c r="H35" s="23"/>
      <c r="I35" s="23"/>
      <c r="J35" s="23"/>
      <c r="K35" s="23"/>
      <c r="L35" s="23"/>
      <c r="M35" s="23"/>
      <c r="N35" s="23"/>
      <c r="O35" s="23"/>
    </row>
    <row r="36" ht="18.75" customHeight="1" spans="1:15">
      <c r="A36" s="181" t="s">
        <v>164</v>
      </c>
      <c r="B36" s="217" t="s">
        <v>165</v>
      </c>
      <c r="C36" s="23">
        <v>16103404.2</v>
      </c>
      <c r="D36" s="23">
        <v>16103404.2</v>
      </c>
      <c r="E36" s="23">
        <v>16103404.2</v>
      </c>
      <c r="F36" s="23"/>
      <c r="G36" s="23"/>
      <c r="H36" s="23"/>
      <c r="I36" s="23"/>
      <c r="J36" s="23"/>
      <c r="K36" s="23"/>
      <c r="L36" s="23"/>
      <c r="M36" s="23"/>
      <c r="N36" s="23"/>
      <c r="O36" s="23"/>
    </row>
    <row r="37" ht="18.75" customHeight="1" spans="1:15">
      <c r="A37" s="181" t="s">
        <v>166</v>
      </c>
      <c r="B37" s="217" t="s">
        <v>167</v>
      </c>
      <c r="C37" s="23">
        <v>28152987.2</v>
      </c>
      <c r="D37" s="23">
        <v>28152987.2</v>
      </c>
      <c r="E37" s="23">
        <v>28152987.2</v>
      </c>
      <c r="F37" s="23"/>
      <c r="G37" s="23"/>
      <c r="H37" s="23"/>
      <c r="I37" s="23"/>
      <c r="J37" s="23"/>
      <c r="K37" s="23"/>
      <c r="L37" s="23"/>
      <c r="M37" s="23"/>
      <c r="N37" s="23"/>
      <c r="O37" s="23"/>
    </row>
    <row r="38" ht="18.75" customHeight="1" spans="1:15">
      <c r="A38" s="179" t="s">
        <v>168</v>
      </c>
      <c r="B38" s="216" t="s">
        <v>169</v>
      </c>
      <c r="C38" s="23">
        <v>65000</v>
      </c>
      <c r="D38" s="23"/>
      <c r="E38" s="23"/>
      <c r="F38" s="23"/>
      <c r="G38" s="23"/>
      <c r="H38" s="23"/>
      <c r="I38" s="23"/>
      <c r="J38" s="23">
        <v>65000</v>
      </c>
      <c r="K38" s="23"/>
      <c r="L38" s="23"/>
      <c r="M38" s="23"/>
      <c r="N38" s="23"/>
      <c r="O38" s="23">
        <v>65000</v>
      </c>
    </row>
    <row r="39" ht="18.75" customHeight="1" spans="1:15">
      <c r="A39" s="181" t="s">
        <v>170</v>
      </c>
      <c r="B39" s="217" t="s">
        <v>171</v>
      </c>
      <c r="C39" s="23">
        <v>65000</v>
      </c>
      <c r="D39" s="23"/>
      <c r="E39" s="23"/>
      <c r="F39" s="23"/>
      <c r="G39" s="23"/>
      <c r="H39" s="23"/>
      <c r="I39" s="23"/>
      <c r="J39" s="23">
        <v>65000</v>
      </c>
      <c r="K39" s="23"/>
      <c r="L39" s="23"/>
      <c r="M39" s="23"/>
      <c r="N39" s="23"/>
      <c r="O39" s="23">
        <v>65000</v>
      </c>
    </row>
    <row r="40" ht="18.75" customHeight="1" spans="1:15">
      <c r="A40" s="179" t="s">
        <v>172</v>
      </c>
      <c r="B40" s="216" t="s">
        <v>173</v>
      </c>
      <c r="C40" s="23">
        <v>127057.6</v>
      </c>
      <c r="D40" s="23">
        <v>127057.6</v>
      </c>
      <c r="E40" s="23">
        <v>127057.6</v>
      </c>
      <c r="F40" s="23"/>
      <c r="G40" s="23"/>
      <c r="H40" s="23"/>
      <c r="I40" s="23"/>
      <c r="J40" s="23"/>
      <c r="K40" s="23"/>
      <c r="L40" s="23"/>
      <c r="M40" s="23"/>
      <c r="N40" s="23"/>
      <c r="O40" s="23"/>
    </row>
    <row r="41" ht="18.75" customHeight="1" spans="1:15">
      <c r="A41" s="181" t="s">
        <v>174</v>
      </c>
      <c r="B41" s="217" t="s">
        <v>175</v>
      </c>
      <c r="C41" s="23">
        <v>126057.6</v>
      </c>
      <c r="D41" s="23">
        <v>126057.6</v>
      </c>
      <c r="E41" s="23">
        <v>126057.6</v>
      </c>
      <c r="F41" s="23"/>
      <c r="G41" s="23"/>
      <c r="H41" s="23"/>
      <c r="I41" s="23"/>
      <c r="J41" s="23"/>
      <c r="K41" s="23"/>
      <c r="L41" s="23"/>
      <c r="M41" s="23"/>
      <c r="N41" s="23"/>
      <c r="O41" s="23"/>
    </row>
    <row r="42" ht="18.75" customHeight="1" spans="1:15">
      <c r="A42" s="181" t="s">
        <v>176</v>
      </c>
      <c r="B42" s="217" t="s">
        <v>177</v>
      </c>
      <c r="C42" s="23">
        <v>1000</v>
      </c>
      <c r="D42" s="23">
        <v>1000</v>
      </c>
      <c r="E42" s="23">
        <v>1000</v>
      </c>
      <c r="F42" s="23"/>
      <c r="G42" s="23"/>
      <c r="H42" s="23"/>
      <c r="I42" s="23"/>
      <c r="J42" s="23"/>
      <c r="K42" s="23"/>
      <c r="L42" s="23"/>
      <c r="M42" s="23"/>
      <c r="N42" s="23"/>
      <c r="O42" s="23"/>
    </row>
    <row r="43" ht="18.75" customHeight="1" spans="1:15">
      <c r="A43" s="135" t="s">
        <v>178</v>
      </c>
      <c r="B43" s="164" t="s">
        <v>179</v>
      </c>
      <c r="C43" s="23">
        <v>20255465.51</v>
      </c>
      <c r="D43" s="23">
        <v>20255465.51</v>
      </c>
      <c r="E43" s="23">
        <v>20255465.51</v>
      </c>
      <c r="F43" s="23"/>
      <c r="G43" s="23"/>
      <c r="H43" s="23"/>
      <c r="I43" s="23"/>
      <c r="J43" s="23"/>
      <c r="K43" s="23"/>
      <c r="L43" s="23"/>
      <c r="M43" s="23"/>
      <c r="N43" s="23"/>
      <c r="O43" s="23"/>
    </row>
    <row r="44" ht="18.75" customHeight="1" spans="1:15">
      <c r="A44" s="179" t="s">
        <v>180</v>
      </c>
      <c r="B44" s="216" t="s">
        <v>181</v>
      </c>
      <c r="C44" s="23">
        <v>20255465.51</v>
      </c>
      <c r="D44" s="23">
        <v>20255465.51</v>
      </c>
      <c r="E44" s="23">
        <v>20255465.51</v>
      </c>
      <c r="F44" s="23"/>
      <c r="G44" s="23"/>
      <c r="H44" s="23"/>
      <c r="I44" s="23"/>
      <c r="J44" s="23"/>
      <c r="K44" s="23"/>
      <c r="L44" s="23"/>
      <c r="M44" s="23"/>
      <c r="N44" s="23"/>
      <c r="O44" s="23"/>
    </row>
    <row r="45" ht="18.75" customHeight="1" spans="1:15">
      <c r="A45" s="181" t="s">
        <v>182</v>
      </c>
      <c r="B45" s="217" t="s">
        <v>183</v>
      </c>
      <c r="C45" s="23">
        <v>234825.76</v>
      </c>
      <c r="D45" s="23">
        <v>234825.76</v>
      </c>
      <c r="E45" s="23">
        <v>234825.76</v>
      </c>
      <c r="F45" s="23"/>
      <c r="G45" s="23"/>
      <c r="H45" s="23"/>
      <c r="I45" s="23"/>
      <c r="J45" s="23"/>
      <c r="K45" s="23"/>
      <c r="L45" s="23"/>
      <c r="M45" s="23"/>
      <c r="N45" s="23"/>
      <c r="O45" s="23"/>
    </row>
    <row r="46" ht="18.75" customHeight="1" spans="1:15">
      <c r="A46" s="181" t="s">
        <v>184</v>
      </c>
      <c r="B46" s="217" t="s">
        <v>185</v>
      </c>
      <c r="C46" s="23">
        <v>12276062.3</v>
      </c>
      <c r="D46" s="23">
        <v>12276062.3</v>
      </c>
      <c r="E46" s="23">
        <v>12276062.3</v>
      </c>
      <c r="F46" s="23"/>
      <c r="G46" s="23"/>
      <c r="H46" s="23"/>
      <c r="I46" s="23"/>
      <c r="J46" s="23"/>
      <c r="K46" s="23"/>
      <c r="L46" s="23"/>
      <c r="M46" s="23"/>
      <c r="N46" s="23"/>
      <c r="O46" s="23"/>
    </row>
    <row r="47" ht="18.75" customHeight="1" spans="1:15">
      <c r="A47" s="181" t="s">
        <v>186</v>
      </c>
      <c r="B47" s="217" t="s">
        <v>187</v>
      </c>
      <c r="C47" s="23">
        <v>6741905.1</v>
      </c>
      <c r="D47" s="23">
        <v>6741905.1</v>
      </c>
      <c r="E47" s="23">
        <v>6741905.1</v>
      </c>
      <c r="F47" s="23"/>
      <c r="G47" s="23"/>
      <c r="H47" s="23"/>
      <c r="I47" s="23"/>
      <c r="J47" s="23"/>
      <c r="K47" s="23"/>
      <c r="L47" s="23"/>
      <c r="M47" s="23"/>
      <c r="N47" s="23"/>
      <c r="O47" s="23"/>
    </row>
    <row r="48" ht="18.75" customHeight="1" spans="1:15">
      <c r="A48" s="181" t="s">
        <v>188</v>
      </c>
      <c r="B48" s="217" t="s">
        <v>189</v>
      </c>
      <c r="C48" s="23">
        <v>1002672.35</v>
      </c>
      <c r="D48" s="23">
        <v>1002672.35</v>
      </c>
      <c r="E48" s="23">
        <v>1002672.35</v>
      </c>
      <c r="F48" s="23"/>
      <c r="G48" s="23"/>
      <c r="H48" s="23"/>
      <c r="I48" s="23"/>
      <c r="J48" s="23"/>
      <c r="K48" s="23"/>
      <c r="L48" s="23"/>
      <c r="M48" s="23"/>
      <c r="N48" s="23"/>
      <c r="O48" s="23"/>
    </row>
    <row r="49" ht="18.75" customHeight="1" spans="1:15">
      <c r="A49" s="135" t="s">
        <v>190</v>
      </c>
      <c r="B49" s="164" t="s">
        <v>191</v>
      </c>
      <c r="C49" s="23">
        <v>20361936</v>
      </c>
      <c r="D49" s="23">
        <v>20361936</v>
      </c>
      <c r="E49" s="23">
        <v>20361936</v>
      </c>
      <c r="F49" s="23"/>
      <c r="G49" s="23"/>
      <c r="H49" s="23"/>
      <c r="I49" s="23"/>
      <c r="J49" s="23"/>
      <c r="K49" s="23"/>
      <c r="L49" s="23"/>
      <c r="M49" s="23"/>
      <c r="N49" s="23"/>
      <c r="O49" s="23"/>
    </row>
    <row r="50" ht="18.75" customHeight="1" spans="1:15">
      <c r="A50" s="179" t="s">
        <v>192</v>
      </c>
      <c r="B50" s="216" t="s">
        <v>193</v>
      </c>
      <c r="C50" s="23">
        <v>20361936</v>
      </c>
      <c r="D50" s="23">
        <v>20361936</v>
      </c>
      <c r="E50" s="23">
        <v>20361936</v>
      </c>
      <c r="F50" s="23"/>
      <c r="G50" s="23"/>
      <c r="H50" s="23"/>
      <c r="I50" s="23"/>
      <c r="J50" s="23"/>
      <c r="K50" s="23"/>
      <c r="L50" s="23"/>
      <c r="M50" s="23"/>
      <c r="N50" s="23"/>
      <c r="O50" s="23"/>
    </row>
    <row r="51" ht="18.75" customHeight="1" spans="1:15">
      <c r="A51" s="181" t="s">
        <v>194</v>
      </c>
      <c r="B51" s="217" t="s">
        <v>195</v>
      </c>
      <c r="C51" s="23">
        <v>20361936</v>
      </c>
      <c r="D51" s="23">
        <v>20361936</v>
      </c>
      <c r="E51" s="23">
        <v>20361936</v>
      </c>
      <c r="F51" s="23"/>
      <c r="G51" s="23"/>
      <c r="H51" s="23"/>
      <c r="I51" s="23"/>
      <c r="J51" s="23"/>
      <c r="K51" s="23"/>
      <c r="L51" s="23"/>
      <c r="M51" s="23"/>
      <c r="N51" s="23"/>
      <c r="O51" s="23"/>
    </row>
    <row r="52" ht="18.75" customHeight="1" spans="1:15">
      <c r="A52" s="135" t="s">
        <v>196</v>
      </c>
      <c r="B52" s="164" t="s">
        <v>106</v>
      </c>
      <c r="C52" s="23">
        <v>38740000</v>
      </c>
      <c r="D52" s="23"/>
      <c r="E52" s="23"/>
      <c r="F52" s="23"/>
      <c r="G52" s="23">
        <v>38740000</v>
      </c>
      <c r="H52" s="23"/>
      <c r="I52" s="23"/>
      <c r="J52" s="23"/>
      <c r="K52" s="23"/>
      <c r="L52" s="23"/>
      <c r="M52" s="23"/>
      <c r="N52" s="23"/>
      <c r="O52" s="23"/>
    </row>
    <row r="53" ht="18.75" customHeight="1" spans="1:15">
      <c r="A53" s="179" t="s">
        <v>197</v>
      </c>
      <c r="B53" s="216" t="s">
        <v>198</v>
      </c>
      <c r="C53" s="23">
        <v>38740000</v>
      </c>
      <c r="D53" s="23"/>
      <c r="E53" s="23"/>
      <c r="F53" s="23"/>
      <c r="G53" s="23">
        <v>38740000</v>
      </c>
      <c r="H53" s="23"/>
      <c r="I53" s="23"/>
      <c r="J53" s="23"/>
      <c r="K53" s="23"/>
      <c r="L53" s="23"/>
      <c r="M53" s="23"/>
      <c r="N53" s="23"/>
      <c r="O53" s="23"/>
    </row>
    <row r="54" ht="18.75" customHeight="1" spans="1:15">
      <c r="A54" s="181" t="s">
        <v>199</v>
      </c>
      <c r="B54" s="217" t="s">
        <v>200</v>
      </c>
      <c r="C54" s="23">
        <v>38740000</v>
      </c>
      <c r="D54" s="23"/>
      <c r="E54" s="23"/>
      <c r="F54" s="23"/>
      <c r="G54" s="23">
        <v>38740000</v>
      </c>
      <c r="H54" s="23"/>
      <c r="I54" s="23"/>
      <c r="J54" s="23"/>
      <c r="K54" s="23"/>
      <c r="L54" s="23"/>
      <c r="M54" s="23"/>
      <c r="N54" s="23"/>
      <c r="O54" s="23"/>
    </row>
    <row r="55" ht="18.75" customHeight="1" spans="1:15">
      <c r="A55" s="183" t="s">
        <v>201</v>
      </c>
      <c r="B55" s="184" t="s">
        <v>201</v>
      </c>
      <c r="C55" s="23">
        <v>544540033.02</v>
      </c>
      <c r="D55" s="23">
        <v>409577723.04</v>
      </c>
      <c r="E55" s="23">
        <v>312471943.04</v>
      </c>
      <c r="F55" s="23">
        <v>97105780</v>
      </c>
      <c r="G55" s="23">
        <v>38740000</v>
      </c>
      <c r="H55" s="23"/>
      <c r="I55" s="23">
        <v>50212700</v>
      </c>
      <c r="J55" s="23">
        <v>46009609.98</v>
      </c>
      <c r="K55" s="23"/>
      <c r="L55" s="23"/>
      <c r="M55" s="23"/>
      <c r="N55" s="23"/>
      <c r="O55" s="23">
        <v>46009609.98</v>
      </c>
    </row>
  </sheetData>
  <mergeCells count="11">
    <mergeCell ref="A2:O2"/>
    <mergeCell ref="A3:L3"/>
    <mergeCell ref="D4:F4"/>
    <mergeCell ref="J4:O4"/>
    <mergeCell ref="A55:B5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202</v>
      </c>
    </row>
    <row r="2" ht="36" customHeight="1" spans="1:4">
      <c r="A2" s="5" t="str">
        <f>"2025"&amp;"年部门财政拨款收支预算总表"</f>
        <v>2025年部门财政拨款收支预算总表</v>
      </c>
      <c r="B2" s="162"/>
      <c r="C2" s="162"/>
      <c r="D2" s="162"/>
    </row>
    <row r="3" ht="18.75" customHeight="1" spans="1:4">
      <c r="A3" s="7" t="str">
        <f>"单位名称："&amp;"临沧市教育体育局"</f>
        <v>单位名称：临沧市教育体育局</v>
      </c>
      <c r="B3" s="163"/>
      <c r="C3" s="163"/>
      <c r="D3" s="39" t="s">
        <v>1</v>
      </c>
    </row>
    <row r="4" ht="18.75" customHeight="1" spans="1:4">
      <c r="A4" s="12" t="s">
        <v>2</v>
      </c>
      <c r="B4" s="14"/>
      <c r="C4" s="12" t="s">
        <v>3</v>
      </c>
      <c r="D4" s="14"/>
    </row>
    <row r="5" ht="18.75" customHeight="1" spans="1:4">
      <c r="A5" s="31" t="s">
        <v>4</v>
      </c>
      <c r="B5" s="108" t="str">
        <f>"2025"&amp;"年预算数"</f>
        <v>2025年预算数</v>
      </c>
      <c r="C5" s="31" t="s">
        <v>203</v>
      </c>
      <c r="D5" s="108" t="str">
        <f>"2025"&amp;"年预算数"</f>
        <v>2025年预算数</v>
      </c>
    </row>
    <row r="6" ht="18.75" customHeight="1" spans="1:4">
      <c r="A6" s="33"/>
      <c r="B6" s="18"/>
      <c r="C6" s="33"/>
      <c r="D6" s="18"/>
    </row>
    <row r="7" ht="18.75" customHeight="1" spans="1:4">
      <c r="A7" s="164" t="s">
        <v>204</v>
      </c>
      <c r="B7" s="23">
        <v>448317723.04</v>
      </c>
      <c r="C7" s="22" t="s">
        <v>205</v>
      </c>
      <c r="D7" s="23">
        <v>448317723.04</v>
      </c>
    </row>
    <row r="8" ht="18.75" customHeight="1" spans="1:4">
      <c r="A8" s="165" t="s">
        <v>206</v>
      </c>
      <c r="B8" s="23">
        <v>409577723.04</v>
      </c>
      <c r="C8" s="22" t="s">
        <v>207</v>
      </c>
      <c r="D8" s="23"/>
    </row>
    <row r="9" ht="18.75" customHeight="1" spans="1:4">
      <c r="A9" s="165" t="s">
        <v>208</v>
      </c>
      <c r="B9" s="23">
        <v>38740000</v>
      </c>
      <c r="C9" s="22" t="s">
        <v>209</v>
      </c>
      <c r="D9" s="23"/>
    </row>
    <row r="10" ht="18.75" customHeight="1" spans="1:4">
      <c r="A10" s="165" t="s">
        <v>210</v>
      </c>
      <c r="B10" s="23"/>
      <c r="C10" s="22" t="s">
        <v>211</v>
      </c>
      <c r="D10" s="23"/>
    </row>
    <row r="11" ht="18.75" customHeight="1" spans="1:4">
      <c r="A11" s="166" t="s">
        <v>212</v>
      </c>
      <c r="B11" s="23"/>
      <c r="C11" s="167" t="s">
        <v>213</v>
      </c>
      <c r="D11" s="23"/>
    </row>
    <row r="12" ht="18.75" customHeight="1" spans="1:4">
      <c r="A12" s="168" t="s">
        <v>206</v>
      </c>
      <c r="B12" s="23"/>
      <c r="C12" s="169" t="s">
        <v>214</v>
      </c>
      <c r="D12" s="23">
        <v>317876794.33</v>
      </c>
    </row>
    <row r="13" ht="18.75" customHeight="1" spans="1:4">
      <c r="A13" s="168" t="s">
        <v>208</v>
      </c>
      <c r="B13" s="23"/>
      <c r="C13" s="169" t="s">
        <v>215</v>
      </c>
      <c r="D13" s="23"/>
    </row>
    <row r="14" ht="18.75" customHeight="1" spans="1:4">
      <c r="A14" s="168" t="s">
        <v>210</v>
      </c>
      <c r="B14" s="23"/>
      <c r="C14" s="169" t="s">
        <v>216</v>
      </c>
      <c r="D14" s="23">
        <v>5090000</v>
      </c>
    </row>
    <row r="15" ht="18.75" customHeight="1" spans="1:4">
      <c r="A15" s="168" t="s">
        <v>26</v>
      </c>
      <c r="B15" s="23"/>
      <c r="C15" s="169" t="s">
        <v>217</v>
      </c>
      <c r="D15" s="23">
        <v>45993527.2</v>
      </c>
    </row>
    <row r="16" ht="18.75" customHeight="1" spans="1:4">
      <c r="A16" s="168" t="s">
        <v>26</v>
      </c>
      <c r="B16" s="23" t="s">
        <v>26</v>
      </c>
      <c r="C16" s="169" t="s">
        <v>218</v>
      </c>
      <c r="D16" s="23">
        <v>20255465.51</v>
      </c>
    </row>
    <row r="17" ht="18.75" customHeight="1" spans="1:4">
      <c r="A17" s="170" t="s">
        <v>26</v>
      </c>
      <c r="B17" s="23" t="s">
        <v>26</v>
      </c>
      <c r="C17" s="169" t="s">
        <v>219</v>
      </c>
      <c r="D17" s="23"/>
    </row>
    <row r="18" ht="18.75" customHeight="1" spans="1:4">
      <c r="A18" s="170" t="s">
        <v>26</v>
      </c>
      <c r="B18" s="23" t="s">
        <v>26</v>
      </c>
      <c r="C18" s="169" t="s">
        <v>220</v>
      </c>
      <c r="D18" s="23"/>
    </row>
    <row r="19" ht="18.75" customHeight="1" spans="1:4">
      <c r="A19" s="171" t="s">
        <v>26</v>
      </c>
      <c r="B19" s="23" t="s">
        <v>26</v>
      </c>
      <c r="C19" s="169" t="s">
        <v>221</v>
      </c>
      <c r="D19" s="23"/>
    </row>
    <row r="20" ht="18.75" customHeight="1" spans="1:4">
      <c r="A20" s="171" t="s">
        <v>26</v>
      </c>
      <c r="B20" s="23" t="s">
        <v>26</v>
      </c>
      <c r="C20" s="169" t="s">
        <v>222</v>
      </c>
      <c r="D20" s="23"/>
    </row>
    <row r="21" ht="18.75" customHeight="1" spans="1:4">
      <c r="A21" s="171" t="s">
        <v>26</v>
      </c>
      <c r="B21" s="23" t="s">
        <v>26</v>
      </c>
      <c r="C21" s="169" t="s">
        <v>223</v>
      </c>
      <c r="D21" s="23"/>
    </row>
    <row r="22" ht="18.75" customHeight="1" spans="1:4">
      <c r="A22" s="171" t="s">
        <v>26</v>
      </c>
      <c r="B22" s="23" t="s">
        <v>26</v>
      </c>
      <c r="C22" s="169" t="s">
        <v>224</v>
      </c>
      <c r="D22" s="23"/>
    </row>
    <row r="23" ht="18.75" customHeight="1" spans="1:4">
      <c r="A23" s="171" t="s">
        <v>26</v>
      </c>
      <c r="B23" s="23" t="s">
        <v>26</v>
      </c>
      <c r="C23" s="169" t="s">
        <v>225</v>
      </c>
      <c r="D23" s="23"/>
    </row>
    <row r="24" ht="18.75" customHeight="1" spans="1:4">
      <c r="A24" s="171" t="s">
        <v>26</v>
      </c>
      <c r="B24" s="23" t="s">
        <v>26</v>
      </c>
      <c r="C24" s="169" t="s">
        <v>226</v>
      </c>
      <c r="D24" s="23"/>
    </row>
    <row r="25" ht="18.75" customHeight="1" spans="1:4">
      <c r="A25" s="171" t="s">
        <v>26</v>
      </c>
      <c r="B25" s="23" t="s">
        <v>26</v>
      </c>
      <c r="C25" s="169" t="s">
        <v>227</v>
      </c>
      <c r="D25" s="23"/>
    </row>
    <row r="26" ht="18.75" customHeight="1" spans="1:4">
      <c r="A26" s="171" t="s">
        <v>26</v>
      </c>
      <c r="B26" s="23" t="s">
        <v>26</v>
      </c>
      <c r="C26" s="169" t="s">
        <v>228</v>
      </c>
      <c r="D26" s="23">
        <v>20361936</v>
      </c>
    </row>
    <row r="27" ht="18.75" customHeight="1" spans="1:4">
      <c r="A27" s="171" t="s">
        <v>26</v>
      </c>
      <c r="B27" s="23" t="s">
        <v>26</v>
      </c>
      <c r="C27" s="169" t="s">
        <v>229</v>
      </c>
      <c r="D27" s="23"/>
    </row>
    <row r="28" ht="18.75" customHeight="1" spans="1:4">
      <c r="A28" s="171" t="s">
        <v>26</v>
      </c>
      <c r="B28" s="23" t="s">
        <v>26</v>
      </c>
      <c r="C28" s="169" t="s">
        <v>230</v>
      </c>
      <c r="D28" s="23"/>
    </row>
    <row r="29" ht="18.75" customHeight="1" spans="1:4">
      <c r="A29" s="171" t="s">
        <v>26</v>
      </c>
      <c r="B29" s="23" t="s">
        <v>26</v>
      </c>
      <c r="C29" s="169" t="s">
        <v>231</v>
      </c>
      <c r="D29" s="23"/>
    </row>
    <row r="30" ht="18.75" customHeight="1" spans="1:4">
      <c r="A30" s="171" t="s">
        <v>26</v>
      </c>
      <c r="B30" s="23" t="s">
        <v>26</v>
      </c>
      <c r="C30" s="169" t="s">
        <v>232</v>
      </c>
      <c r="D30" s="23"/>
    </row>
    <row r="31" ht="18.75" customHeight="1" spans="1:4">
      <c r="A31" s="172" t="s">
        <v>26</v>
      </c>
      <c r="B31" s="23" t="s">
        <v>26</v>
      </c>
      <c r="C31" s="169" t="s">
        <v>233</v>
      </c>
      <c r="D31" s="23">
        <v>38740000</v>
      </c>
    </row>
    <row r="32" ht="18.75" customHeight="1" spans="1:4">
      <c r="A32" s="172" t="s">
        <v>26</v>
      </c>
      <c r="B32" s="23" t="s">
        <v>26</v>
      </c>
      <c r="C32" s="169" t="s">
        <v>234</v>
      </c>
      <c r="D32" s="23"/>
    </row>
    <row r="33" ht="18.75" customHeight="1" spans="1:4">
      <c r="A33" s="172" t="s">
        <v>26</v>
      </c>
      <c r="B33" s="23" t="s">
        <v>26</v>
      </c>
      <c r="C33" s="169" t="s">
        <v>235</v>
      </c>
      <c r="D33" s="23"/>
    </row>
    <row r="34" ht="18.75" customHeight="1" spans="1:4">
      <c r="A34" s="172"/>
      <c r="B34" s="23"/>
      <c r="C34" s="169" t="s">
        <v>236</v>
      </c>
      <c r="D34" s="23"/>
    </row>
    <row r="35" ht="18.75" customHeight="1" spans="1:4">
      <c r="A35" s="172" t="s">
        <v>26</v>
      </c>
      <c r="B35" s="23" t="s">
        <v>26</v>
      </c>
      <c r="C35" s="169" t="s">
        <v>237</v>
      </c>
      <c r="D35" s="23"/>
    </row>
    <row r="36" ht="18.75" customHeight="1" spans="1:4">
      <c r="A36" s="56" t="s">
        <v>238</v>
      </c>
      <c r="B36" s="173">
        <v>448317723.04</v>
      </c>
      <c r="C36" s="174" t="s">
        <v>52</v>
      </c>
      <c r="D36" s="173">
        <v>448317723.04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58"/>
      <c r="G1" s="39" t="s">
        <v>239</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"单位名称："&amp;"临沧市教育体育局"</f>
        <v>单位名称：临沧市教育体育局</v>
      </c>
      <c r="B3" s="29"/>
      <c r="C3" s="30"/>
      <c r="D3" s="30"/>
      <c r="E3" s="30"/>
      <c r="F3" s="103"/>
      <c r="G3" s="39" t="s">
        <v>1</v>
      </c>
    </row>
    <row r="4" ht="20.25" customHeight="1" spans="1:7">
      <c r="A4" s="156" t="s">
        <v>240</v>
      </c>
      <c r="B4" s="157"/>
      <c r="C4" s="108" t="s">
        <v>56</v>
      </c>
      <c r="D4" s="133" t="s">
        <v>98</v>
      </c>
      <c r="E4" s="13"/>
      <c r="F4" s="14"/>
      <c r="G4" s="126" t="s">
        <v>99</v>
      </c>
    </row>
    <row r="5" ht="20.25" customHeight="1" spans="1:7">
      <c r="A5" s="158" t="s">
        <v>96</v>
      </c>
      <c r="B5" s="158" t="s">
        <v>97</v>
      </c>
      <c r="C5" s="33"/>
      <c r="D5" s="65" t="s">
        <v>58</v>
      </c>
      <c r="E5" s="65" t="s">
        <v>241</v>
      </c>
      <c r="F5" s="65" t="s">
        <v>242</v>
      </c>
      <c r="G5" s="95"/>
    </row>
    <row r="6" ht="19.5" customHeight="1" spans="1:7">
      <c r="A6" s="158" t="s">
        <v>243</v>
      </c>
      <c r="B6" s="158" t="s">
        <v>244</v>
      </c>
      <c r="C6" s="158" t="s">
        <v>245</v>
      </c>
      <c r="D6" s="65">
        <v>4</v>
      </c>
      <c r="E6" s="159" t="s">
        <v>246</v>
      </c>
      <c r="F6" s="159" t="s">
        <v>247</v>
      </c>
      <c r="G6" s="158" t="s">
        <v>248</v>
      </c>
    </row>
    <row r="7" ht="18" customHeight="1" spans="1:7">
      <c r="A7" s="34" t="s">
        <v>107</v>
      </c>
      <c r="B7" s="34" t="s">
        <v>108</v>
      </c>
      <c r="C7" s="23">
        <v>317876794.33</v>
      </c>
      <c r="D7" s="23">
        <v>225861014.33</v>
      </c>
      <c r="E7" s="23">
        <v>203230892.05</v>
      </c>
      <c r="F7" s="23">
        <v>22630122.28</v>
      </c>
      <c r="G7" s="23">
        <v>92015780</v>
      </c>
    </row>
    <row r="8" ht="18" customHeight="1" spans="1:7">
      <c r="A8" s="49" t="s">
        <v>109</v>
      </c>
      <c r="B8" s="49" t="s">
        <v>110</v>
      </c>
      <c r="C8" s="23">
        <v>45430877.86</v>
      </c>
      <c r="D8" s="23">
        <v>11030877.86</v>
      </c>
      <c r="E8" s="23">
        <v>10240147.34</v>
      </c>
      <c r="F8" s="23">
        <v>790730.52</v>
      </c>
      <c r="G8" s="23">
        <v>34400000</v>
      </c>
    </row>
    <row r="9" ht="18" customHeight="1" spans="1:7">
      <c r="A9" s="122" t="s">
        <v>111</v>
      </c>
      <c r="B9" s="122" t="s">
        <v>112</v>
      </c>
      <c r="C9" s="23">
        <v>11030877.86</v>
      </c>
      <c r="D9" s="23">
        <v>11030877.86</v>
      </c>
      <c r="E9" s="23">
        <v>10240147.34</v>
      </c>
      <c r="F9" s="23">
        <v>790730.52</v>
      </c>
      <c r="G9" s="23"/>
    </row>
    <row r="10" ht="18" customHeight="1" spans="1:7">
      <c r="A10" s="122" t="s">
        <v>115</v>
      </c>
      <c r="B10" s="122" t="s">
        <v>116</v>
      </c>
      <c r="C10" s="23">
        <v>34400000</v>
      </c>
      <c r="D10" s="23"/>
      <c r="E10" s="23"/>
      <c r="F10" s="23"/>
      <c r="G10" s="23">
        <v>34400000</v>
      </c>
    </row>
    <row r="11" ht="18" customHeight="1" spans="1:7">
      <c r="A11" s="49" t="s">
        <v>117</v>
      </c>
      <c r="B11" s="49" t="s">
        <v>118</v>
      </c>
      <c r="C11" s="23">
        <v>166300623.61</v>
      </c>
      <c r="D11" s="23">
        <v>139590343.61</v>
      </c>
      <c r="E11" s="23">
        <v>126806670.11</v>
      </c>
      <c r="F11" s="23">
        <v>12783673.5</v>
      </c>
      <c r="G11" s="23">
        <v>26710280</v>
      </c>
    </row>
    <row r="12" ht="18" customHeight="1" spans="1:7">
      <c r="A12" s="122" t="s">
        <v>119</v>
      </c>
      <c r="B12" s="122" t="s">
        <v>120</v>
      </c>
      <c r="C12" s="23">
        <v>2560524.5</v>
      </c>
      <c r="D12" s="23">
        <v>2560524.5</v>
      </c>
      <c r="E12" s="23">
        <v>2446280.12</v>
      </c>
      <c r="F12" s="23">
        <v>114244.38</v>
      </c>
      <c r="G12" s="23"/>
    </row>
    <row r="13" ht="18" customHeight="1" spans="1:7">
      <c r="A13" s="122" t="s">
        <v>121</v>
      </c>
      <c r="B13" s="122" t="s">
        <v>122</v>
      </c>
      <c r="C13" s="23">
        <v>5435806.45</v>
      </c>
      <c r="D13" s="23">
        <v>5047306.45</v>
      </c>
      <c r="E13" s="23">
        <v>4723120.33</v>
      </c>
      <c r="F13" s="23">
        <v>324186.12</v>
      </c>
      <c r="G13" s="23">
        <v>388500</v>
      </c>
    </row>
    <row r="14" ht="18" customHeight="1" spans="1:7">
      <c r="A14" s="122" t="s">
        <v>123</v>
      </c>
      <c r="B14" s="122" t="s">
        <v>124</v>
      </c>
      <c r="C14" s="23">
        <v>30045547.55</v>
      </c>
      <c r="D14" s="23">
        <v>29013347.55</v>
      </c>
      <c r="E14" s="23">
        <v>26899272.51</v>
      </c>
      <c r="F14" s="23">
        <v>2114075.04</v>
      </c>
      <c r="G14" s="23">
        <v>1032200</v>
      </c>
    </row>
    <row r="15" ht="18" customHeight="1" spans="1:7">
      <c r="A15" s="122" t="s">
        <v>125</v>
      </c>
      <c r="B15" s="122" t="s">
        <v>126</v>
      </c>
      <c r="C15" s="23">
        <v>121098745.11</v>
      </c>
      <c r="D15" s="23">
        <v>102969165.11</v>
      </c>
      <c r="E15" s="23">
        <v>92737997.15</v>
      </c>
      <c r="F15" s="23">
        <v>10231167.96</v>
      </c>
      <c r="G15" s="23">
        <v>18129580</v>
      </c>
    </row>
    <row r="16" ht="18" customHeight="1" spans="1:7">
      <c r="A16" s="122" t="s">
        <v>127</v>
      </c>
      <c r="B16" s="122" t="s">
        <v>128</v>
      </c>
      <c r="C16" s="23">
        <v>7160000</v>
      </c>
      <c r="D16" s="23"/>
      <c r="E16" s="23"/>
      <c r="F16" s="23"/>
      <c r="G16" s="23">
        <v>7160000</v>
      </c>
    </row>
    <row r="17" ht="18" customHeight="1" spans="1:7">
      <c r="A17" s="49" t="s">
        <v>129</v>
      </c>
      <c r="B17" s="49" t="s">
        <v>130</v>
      </c>
      <c r="C17" s="23">
        <v>80690387.17</v>
      </c>
      <c r="D17" s="23">
        <v>64836887.17</v>
      </c>
      <c r="E17" s="23">
        <v>56400220.81</v>
      </c>
      <c r="F17" s="23">
        <v>8436666.36</v>
      </c>
      <c r="G17" s="23">
        <v>15853500</v>
      </c>
    </row>
    <row r="18" ht="18" customHeight="1" spans="1:7">
      <c r="A18" s="122" t="s">
        <v>131</v>
      </c>
      <c r="B18" s="122" t="s">
        <v>132</v>
      </c>
      <c r="C18" s="23">
        <v>41028608.71</v>
      </c>
      <c r="D18" s="23">
        <v>33748608.71</v>
      </c>
      <c r="E18" s="23">
        <v>29837499.27</v>
      </c>
      <c r="F18" s="23">
        <v>3911109.44</v>
      </c>
      <c r="G18" s="23">
        <v>7280000</v>
      </c>
    </row>
    <row r="19" ht="18" customHeight="1" spans="1:7">
      <c r="A19" s="122" t="s">
        <v>133</v>
      </c>
      <c r="B19" s="122" t="s">
        <v>134</v>
      </c>
      <c r="C19" s="23">
        <v>25897753.1</v>
      </c>
      <c r="D19" s="23">
        <v>20501753.1</v>
      </c>
      <c r="E19" s="23">
        <v>18597584.9</v>
      </c>
      <c r="F19" s="23">
        <v>1904168.2</v>
      </c>
      <c r="G19" s="23">
        <v>5396000</v>
      </c>
    </row>
    <row r="20" ht="18" customHeight="1" spans="1:7">
      <c r="A20" s="122" t="s">
        <v>135</v>
      </c>
      <c r="B20" s="122" t="s">
        <v>136</v>
      </c>
      <c r="C20" s="23">
        <v>13764025.36</v>
      </c>
      <c r="D20" s="23">
        <v>10586525.36</v>
      </c>
      <c r="E20" s="23">
        <v>7965136.64</v>
      </c>
      <c r="F20" s="23">
        <v>2621388.72</v>
      </c>
      <c r="G20" s="23">
        <v>3177500</v>
      </c>
    </row>
    <row r="21" ht="18" customHeight="1" spans="1:7">
      <c r="A21" s="49" t="s">
        <v>137</v>
      </c>
      <c r="B21" s="49" t="s">
        <v>138</v>
      </c>
      <c r="C21" s="23">
        <v>12154905.69</v>
      </c>
      <c r="D21" s="23">
        <v>10402905.69</v>
      </c>
      <c r="E21" s="23">
        <v>9783853.79</v>
      </c>
      <c r="F21" s="23">
        <v>619051.9</v>
      </c>
      <c r="G21" s="23">
        <v>1752000</v>
      </c>
    </row>
    <row r="22" ht="18" customHeight="1" spans="1:7">
      <c r="A22" s="122" t="s">
        <v>139</v>
      </c>
      <c r="B22" s="122" t="s">
        <v>140</v>
      </c>
      <c r="C22" s="23">
        <v>9681237.78</v>
      </c>
      <c r="D22" s="23">
        <v>9081237.78</v>
      </c>
      <c r="E22" s="23">
        <v>8775863.42</v>
      </c>
      <c r="F22" s="23">
        <v>305374.36</v>
      </c>
      <c r="G22" s="23">
        <v>600000</v>
      </c>
    </row>
    <row r="23" ht="18" customHeight="1" spans="1:7">
      <c r="A23" s="122" t="s">
        <v>141</v>
      </c>
      <c r="B23" s="122" t="s">
        <v>142</v>
      </c>
      <c r="C23" s="23">
        <v>2473667.91</v>
      </c>
      <c r="D23" s="23">
        <v>1321667.91</v>
      </c>
      <c r="E23" s="23">
        <v>1007990.37</v>
      </c>
      <c r="F23" s="23">
        <v>313677.54</v>
      </c>
      <c r="G23" s="23">
        <v>1152000</v>
      </c>
    </row>
    <row r="24" ht="18" customHeight="1" spans="1:7">
      <c r="A24" s="49" t="s">
        <v>143</v>
      </c>
      <c r="B24" s="49" t="s">
        <v>144</v>
      </c>
      <c r="C24" s="23">
        <v>1600000</v>
      </c>
      <c r="D24" s="23"/>
      <c r="E24" s="23"/>
      <c r="F24" s="23"/>
      <c r="G24" s="23">
        <v>1600000</v>
      </c>
    </row>
    <row r="25" ht="18" customHeight="1" spans="1:7">
      <c r="A25" s="122" t="s">
        <v>145</v>
      </c>
      <c r="B25" s="122" t="s">
        <v>146</v>
      </c>
      <c r="C25" s="23">
        <v>1600000</v>
      </c>
      <c r="D25" s="23"/>
      <c r="E25" s="23"/>
      <c r="F25" s="23"/>
      <c r="G25" s="23">
        <v>1600000</v>
      </c>
    </row>
    <row r="26" ht="18" customHeight="1" spans="1:7">
      <c r="A26" s="49" t="s">
        <v>147</v>
      </c>
      <c r="B26" s="49" t="s">
        <v>148</v>
      </c>
      <c r="C26" s="23">
        <v>11700000</v>
      </c>
      <c r="D26" s="23"/>
      <c r="E26" s="23"/>
      <c r="F26" s="23"/>
      <c r="G26" s="23">
        <v>11700000</v>
      </c>
    </row>
    <row r="27" ht="18" customHeight="1" spans="1:7">
      <c r="A27" s="122" t="s">
        <v>149</v>
      </c>
      <c r="B27" s="122" t="s">
        <v>148</v>
      </c>
      <c r="C27" s="23">
        <v>11700000</v>
      </c>
      <c r="D27" s="23"/>
      <c r="E27" s="23"/>
      <c r="F27" s="23"/>
      <c r="G27" s="23">
        <v>11700000</v>
      </c>
    </row>
    <row r="28" ht="18" customHeight="1" spans="1:7">
      <c r="A28" s="34" t="s">
        <v>150</v>
      </c>
      <c r="B28" s="34" t="s">
        <v>151</v>
      </c>
      <c r="C28" s="23">
        <v>5090000</v>
      </c>
      <c r="D28" s="23"/>
      <c r="E28" s="23"/>
      <c r="F28" s="23"/>
      <c r="G28" s="23">
        <v>5090000</v>
      </c>
    </row>
    <row r="29" ht="18" customHeight="1" spans="1:7">
      <c r="A29" s="49" t="s">
        <v>152</v>
      </c>
      <c r="B29" s="49" t="s">
        <v>153</v>
      </c>
      <c r="C29" s="23">
        <v>5090000</v>
      </c>
      <c r="D29" s="23"/>
      <c r="E29" s="23"/>
      <c r="F29" s="23"/>
      <c r="G29" s="23">
        <v>5090000</v>
      </c>
    </row>
    <row r="30" ht="18" customHeight="1" spans="1:7">
      <c r="A30" s="122" t="s">
        <v>154</v>
      </c>
      <c r="B30" s="122" t="s">
        <v>155</v>
      </c>
      <c r="C30" s="23">
        <v>350000</v>
      </c>
      <c r="D30" s="23"/>
      <c r="E30" s="23"/>
      <c r="F30" s="23"/>
      <c r="G30" s="23">
        <v>350000</v>
      </c>
    </row>
    <row r="31" ht="18" customHeight="1" spans="1:7">
      <c r="A31" s="122" t="s">
        <v>156</v>
      </c>
      <c r="B31" s="122" t="s">
        <v>157</v>
      </c>
      <c r="C31" s="23">
        <v>4740000</v>
      </c>
      <c r="D31" s="23"/>
      <c r="E31" s="23"/>
      <c r="F31" s="23"/>
      <c r="G31" s="23">
        <v>4740000</v>
      </c>
    </row>
    <row r="32" ht="18" customHeight="1" spans="1:7">
      <c r="A32" s="34" t="s">
        <v>158</v>
      </c>
      <c r="B32" s="34" t="s">
        <v>159</v>
      </c>
      <c r="C32" s="23">
        <v>45993527.2</v>
      </c>
      <c r="D32" s="23">
        <v>45993527.2</v>
      </c>
      <c r="E32" s="23">
        <v>45586527.2</v>
      </c>
      <c r="F32" s="23">
        <v>407000</v>
      </c>
      <c r="G32" s="23"/>
    </row>
    <row r="33" ht="18" customHeight="1" spans="1:7">
      <c r="A33" s="49" t="s">
        <v>160</v>
      </c>
      <c r="B33" s="49" t="s">
        <v>161</v>
      </c>
      <c r="C33" s="23">
        <v>45866469.6</v>
      </c>
      <c r="D33" s="23">
        <v>45866469.6</v>
      </c>
      <c r="E33" s="23">
        <v>45460469.6</v>
      </c>
      <c r="F33" s="23">
        <v>406000</v>
      </c>
      <c r="G33" s="23"/>
    </row>
    <row r="34" ht="18" customHeight="1" spans="1:7">
      <c r="A34" s="122" t="s">
        <v>162</v>
      </c>
      <c r="B34" s="122" t="s">
        <v>163</v>
      </c>
      <c r="C34" s="23">
        <v>1610078.2</v>
      </c>
      <c r="D34" s="23">
        <v>1610078.2</v>
      </c>
      <c r="E34" s="23">
        <v>1569478.2</v>
      </c>
      <c r="F34" s="23">
        <v>40600</v>
      </c>
      <c r="G34" s="23"/>
    </row>
    <row r="35" ht="18" customHeight="1" spans="1:7">
      <c r="A35" s="122" t="s">
        <v>164</v>
      </c>
      <c r="B35" s="122" t="s">
        <v>165</v>
      </c>
      <c r="C35" s="23">
        <v>16103404.2</v>
      </c>
      <c r="D35" s="23">
        <v>16103404.2</v>
      </c>
      <c r="E35" s="23">
        <v>15738004.2</v>
      </c>
      <c r="F35" s="23">
        <v>365400</v>
      </c>
      <c r="G35" s="23"/>
    </row>
    <row r="36" ht="18" customHeight="1" spans="1:7">
      <c r="A36" s="122" t="s">
        <v>166</v>
      </c>
      <c r="B36" s="122" t="s">
        <v>167</v>
      </c>
      <c r="C36" s="23">
        <v>28152987.2</v>
      </c>
      <c r="D36" s="23">
        <v>28152987.2</v>
      </c>
      <c r="E36" s="23">
        <v>28152987.2</v>
      </c>
      <c r="F36" s="23"/>
      <c r="G36" s="23"/>
    </row>
    <row r="37" ht="18" customHeight="1" spans="1:7">
      <c r="A37" s="49" t="s">
        <v>172</v>
      </c>
      <c r="B37" s="49" t="s">
        <v>173</v>
      </c>
      <c r="C37" s="23">
        <v>127057.6</v>
      </c>
      <c r="D37" s="23">
        <v>127057.6</v>
      </c>
      <c r="E37" s="23">
        <v>126057.6</v>
      </c>
      <c r="F37" s="23">
        <v>1000</v>
      </c>
      <c r="G37" s="23"/>
    </row>
    <row r="38" ht="18" customHeight="1" spans="1:7">
      <c r="A38" s="122" t="s">
        <v>174</v>
      </c>
      <c r="B38" s="122" t="s">
        <v>175</v>
      </c>
      <c r="C38" s="23">
        <v>126057.6</v>
      </c>
      <c r="D38" s="23">
        <v>126057.6</v>
      </c>
      <c r="E38" s="23">
        <v>126057.6</v>
      </c>
      <c r="F38" s="23"/>
      <c r="G38" s="23"/>
    </row>
    <row r="39" ht="18" customHeight="1" spans="1:7">
      <c r="A39" s="122" t="s">
        <v>176</v>
      </c>
      <c r="B39" s="122" t="s">
        <v>177</v>
      </c>
      <c r="C39" s="23">
        <v>1000</v>
      </c>
      <c r="D39" s="23">
        <v>1000</v>
      </c>
      <c r="E39" s="23"/>
      <c r="F39" s="23">
        <v>1000</v>
      </c>
      <c r="G39" s="23"/>
    </row>
    <row r="40" ht="18" customHeight="1" spans="1:7">
      <c r="A40" s="34" t="s">
        <v>178</v>
      </c>
      <c r="B40" s="34" t="s">
        <v>179</v>
      </c>
      <c r="C40" s="23">
        <v>20255465.51</v>
      </c>
      <c r="D40" s="23">
        <v>20255465.51</v>
      </c>
      <c r="E40" s="23">
        <v>20255465.51</v>
      </c>
      <c r="F40" s="23"/>
      <c r="G40" s="23"/>
    </row>
    <row r="41" ht="18" customHeight="1" spans="1:7">
      <c r="A41" s="49" t="s">
        <v>180</v>
      </c>
      <c r="B41" s="49" t="s">
        <v>181</v>
      </c>
      <c r="C41" s="23">
        <v>20255465.51</v>
      </c>
      <c r="D41" s="23">
        <v>20255465.51</v>
      </c>
      <c r="E41" s="23">
        <v>20255465.51</v>
      </c>
      <c r="F41" s="23"/>
      <c r="G41" s="23"/>
    </row>
    <row r="42" ht="18" customHeight="1" spans="1:7">
      <c r="A42" s="122" t="s">
        <v>182</v>
      </c>
      <c r="B42" s="122" t="s">
        <v>183</v>
      </c>
      <c r="C42" s="23">
        <v>234825.76</v>
      </c>
      <c r="D42" s="23">
        <v>234825.76</v>
      </c>
      <c r="E42" s="23">
        <v>234825.76</v>
      </c>
      <c r="F42" s="23"/>
      <c r="G42" s="23"/>
    </row>
    <row r="43" ht="18" customHeight="1" spans="1:7">
      <c r="A43" s="122" t="s">
        <v>184</v>
      </c>
      <c r="B43" s="122" t="s">
        <v>185</v>
      </c>
      <c r="C43" s="23">
        <v>12276062.3</v>
      </c>
      <c r="D43" s="23">
        <v>12276062.3</v>
      </c>
      <c r="E43" s="23">
        <v>12276062.3</v>
      </c>
      <c r="F43" s="23"/>
      <c r="G43" s="23"/>
    </row>
    <row r="44" ht="18" customHeight="1" spans="1:7">
      <c r="A44" s="122" t="s">
        <v>186</v>
      </c>
      <c r="B44" s="122" t="s">
        <v>187</v>
      </c>
      <c r="C44" s="23">
        <v>6741905.1</v>
      </c>
      <c r="D44" s="23">
        <v>6741905.1</v>
      </c>
      <c r="E44" s="23">
        <v>6741905.1</v>
      </c>
      <c r="F44" s="23"/>
      <c r="G44" s="23"/>
    </row>
    <row r="45" ht="18" customHeight="1" spans="1:7">
      <c r="A45" s="122" t="s">
        <v>188</v>
      </c>
      <c r="B45" s="122" t="s">
        <v>189</v>
      </c>
      <c r="C45" s="23">
        <v>1002672.35</v>
      </c>
      <c r="D45" s="23">
        <v>1002672.35</v>
      </c>
      <c r="E45" s="23">
        <v>1002672.35</v>
      </c>
      <c r="F45" s="23"/>
      <c r="G45" s="23"/>
    </row>
    <row r="46" ht="18" customHeight="1" spans="1:7">
      <c r="A46" s="34" t="s">
        <v>190</v>
      </c>
      <c r="B46" s="34" t="s">
        <v>191</v>
      </c>
      <c r="C46" s="23">
        <v>20361936</v>
      </c>
      <c r="D46" s="23">
        <v>20361936</v>
      </c>
      <c r="E46" s="23">
        <v>20361936</v>
      </c>
      <c r="F46" s="23"/>
      <c r="G46" s="23"/>
    </row>
    <row r="47" ht="18" customHeight="1" spans="1:7">
      <c r="A47" s="49" t="s">
        <v>192</v>
      </c>
      <c r="B47" s="49" t="s">
        <v>193</v>
      </c>
      <c r="C47" s="23">
        <v>20361936</v>
      </c>
      <c r="D47" s="23">
        <v>20361936</v>
      </c>
      <c r="E47" s="23">
        <v>20361936</v>
      </c>
      <c r="F47" s="23"/>
      <c r="G47" s="23"/>
    </row>
    <row r="48" ht="18" customHeight="1" spans="1:7">
      <c r="A48" s="122" t="s">
        <v>194</v>
      </c>
      <c r="B48" s="122" t="s">
        <v>195</v>
      </c>
      <c r="C48" s="23">
        <v>20361936</v>
      </c>
      <c r="D48" s="23">
        <v>20361936</v>
      </c>
      <c r="E48" s="23">
        <v>20361936</v>
      </c>
      <c r="F48" s="23"/>
      <c r="G48" s="23"/>
    </row>
    <row r="49" ht="18" customHeight="1" spans="1:7">
      <c r="A49" s="160" t="s">
        <v>201</v>
      </c>
      <c r="B49" s="161" t="s">
        <v>201</v>
      </c>
      <c r="C49" s="23">
        <v>409577723.04</v>
      </c>
      <c r="D49" s="23">
        <v>312471943.04</v>
      </c>
      <c r="E49" s="23">
        <v>289434820.76</v>
      </c>
      <c r="F49" s="23">
        <v>23037122.28</v>
      </c>
      <c r="G49" s="23">
        <v>97105780</v>
      </c>
    </row>
  </sheetData>
  <mergeCells count="7">
    <mergeCell ref="A2:G2"/>
    <mergeCell ref="A3:E3"/>
    <mergeCell ref="A4:B4"/>
    <mergeCell ref="D4:F4"/>
    <mergeCell ref="A49:B4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2"/>
      <c r="B1" s="143"/>
      <c r="C1" s="144"/>
      <c r="D1" s="63"/>
      <c r="G1" s="88" t="s">
        <v>249</v>
      </c>
    </row>
    <row r="2" ht="39" customHeight="1" spans="1:7">
      <c r="A2" s="131" t="str">
        <f>"2025"&amp;"年“三公”经费支出预算表"</f>
        <v>2025年“三公”经费支出预算表</v>
      </c>
      <c r="B2" s="52"/>
      <c r="C2" s="52"/>
      <c r="D2" s="52"/>
      <c r="E2" s="52"/>
      <c r="F2" s="52"/>
      <c r="G2" s="52"/>
    </row>
    <row r="3" ht="18.75" customHeight="1" spans="1:7">
      <c r="A3" s="41" t="str">
        <f>"单位名称："&amp;"临沧市教育体育局"</f>
        <v>单位名称：临沧市教育体育局</v>
      </c>
      <c r="B3" s="143"/>
      <c r="C3" s="144"/>
      <c r="D3" s="63"/>
      <c r="E3" s="30"/>
      <c r="G3" s="88" t="s">
        <v>250</v>
      </c>
    </row>
    <row r="4" ht="18.75" customHeight="1" spans="1:7">
      <c r="A4" s="10" t="s">
        <v>251</v>
      </c>
      <c r="B4" s="10" t="s">
        <v>252</v>
      </c>
      <c r="C4" s="31" t="s">
        <v>253</v>
      </c>
      <c r="D4" s="12" t="s">
        <v>254</v>
      </c>
      <c r="E4" s="13"/>
      <c r="F4" s="14"/>
      <c r="G4" s="31" t="s">
        <v>255</v>
      </c>
    </row>
    <row r="5" ht="18.75" customHeight="1" spans="1:7">
      <c r="A5" s="17"/>
      <c r="B5" s="145"/>
      <c r="C5" s="33"/>
      <c r="D5" s="65" t="s">
        <v>58</v>
      </c>
      <c r="E5" s="65" t="s">
        <v>256</v>
      </c>
      <c r="F5" s="65" t="s">
        <v>257</v>
      </c>
      <c r="G5" s="33"/>
    </row>
    <row r="6" ht="18.75" customHeight="1" spans="1:7">
      <c r="A6" s="146">
        <v>1</v>
      </c>
      <c r="B6" s="147">
        <v>1</v>
      </c>
      <c r="C6" s="148">
        <v>2</v>
      </c>
      <c r="D6" s="149">
        <v>3</v>
      </c>
      <c r="E6" s="149">
        <v>4</v>
      </c>
      <c r="F6" s="149">
        <v>5</v>
      </c>
      <c r="G6" s="148">
        <v>6</v>
      </c>
    </row>
    <row r="7" ht="18.75" customHeight="1" spans="1:7">
      <c r="A7" s="150" t="s">
        <v>56</v>
      </c>
      <c r="B7" s="151">
        <v>489300</v>
      </c>
      <c r="C7" s="151">
        <v>24300</v>
      </c>
      <c r="D7" s="151">
        <v>342000</v>
      </c>
      <c r="E7" s="151"/>
      <c r="F7" s="151">
        <v>342000</v>
      </c>
      <c r="G7" s="151">
        <v>123000</v>
      </c>
    </row>
    <row r="8" ht="18.75" customHeight="1" spans="1:7">
      <c r="A8" s="152" t="s">
        <v>258</v>
      </c>
      <c r="B8" s="151">
        <v>15000</v>
      </c>
      <c r="C8" s="151"/>
      <c r="D8" s="151">
        <v>15000</v>
      </c>
      <c r="E8" s="151"/>
      <c r="F8" s="151">
        <v>15000</v>
      </c>
      <c r="G8" s="151"/>
    </row>
    <row r="9" ht="18.75" customHeight="1" spans="1:7">
      <c r="A9" s="152" t="s">
        <v>259</v>
      </c>
      <c r="B9" s="151">
        <v>354300</v>
      </c>
      <c r="C9" s="151">
        <v>24300</v>
      </c>
      <c r="D9" s="151">
        <v>300000</v>
      </c>
      <c r="E9" s="151"/>
      <c r="F9" s="151">
        <v>300000</v>
      </c>
      <c r="G9" s="151">
        <v>30000</v>
      </c>
    </row>
    <row r="10" ht="18.75" customHeight="1" spans="1:7">
      <c r="A10" s="152" t="s">
        <v>260</v>
      </c>
      <c r="B10" s="151">
        <v>120000</v>
      </c>
      <c r="C10" s="151"/>
      <c r="D10" s="151">
        <v>27000</v>
      </c>
      <c r="E10" s="151"/>
      <c r="F10" s="151">
        <v>27000</v>
      </c>
      <c r="G10" s="151">
        <v>93000</v>
      </c>
    </row>
    <row r="11" ht="18.75" customHeight="1" spans="1:7">
      <c r="A11" s="152" t="s">
        <v>261</v>
      </c>
      <c r="B11" s="151"/>
      <c r="C11" s="151"/>
      <c r="D11" s="151"/>
      <c r="E11" s="151"/>
      <c r="F11" s="151"/>
      <c r="G11" s="15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5"/>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8"/>
      <c r="I1" s="68"/>
      <c r="J1" s="68"/>
      <c r="K1" s="68"/>
      <c r="L1" s="68"/>
      <c r="M1" s="68"/>
      <c r="N1" s="30"/>
      <c r="O1" s="30"/>
      <c r="P1" s="30"/>
      <c r="Q1" s="68"/>
      <c r="U1" s="129"/>
      <c r="W1" s="38" t="s">
        <v>262</v>
      </c>
    </row>
    <row r="2" ht="39.75" customHeight="1" spans="1:23">
      <c r="A2" s="131"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"单位名称："&amp;"临沧市教育体育局"</f>
        <v>单位名称：临沧市教育体育局</v>
      </c>
      <c r="B3" s="132"/>
      <c r="C3" s="132"/>
      <c r="D3" s="132"/>
      <c r="E3" s="132"/>
      <c r="F3" s="132"/>
      <c r="G3" s="132"/>
      <c r="H3" s="72"/>
      <c r="I3" s="72"/>
      <c r="J3" s="72"/>
      <c r="K3" s="72"/>
      <c r="L3" s="72"/>
      <c r="M3" s="72"/>
      <c r="N3" s="94"/>
      <c r="O3" s="94"/>
      <c r="P3" s="94"/>
      <c r="Q3" s="72"/>
      <c r="U3" s="129"/>
      <c r="W3" s="38" t="s">
        <v>250</v>
      </c>
    </row>
    <row r="4" ht="18" customHeight="1" spans="1:23">
      <c r="A4" s="10" t="s">
        <v>263</v>
      </c>
      <c r="B4" s="10" t="s">
        <v>264</v>
      </c>
      <c r="C4" s="10" t="s">
        <v>265</v>
      </c>
      <c r="D4" s="10" t="s">
        <v>266</v>
      </c>
      <c r="E4" s="10" t="s">
        <v>267</v>
      </c>
      <c r="F4" s="10" t="s">
        <v>268</v>
      </c>
      <c r="G4" s="10" t="s">
        <v>269</v>
      </c>
      <c r="H4" s="133" t="s">
        <v>270</v>
      </c>
      <c r="I4" s="67" t="s">
        <v>270</v>
      </c>
      <c r="J4" s="67"/>
      <c r="K4" s="67"/>
      <c r="L4" s="67"/>
      <c r="M4" s="67"/>
      <c r="N4" s="13"/>
      <c r="O4" s="13"/>
      <c r="P4" s="13"/>
      <c r="Q4" s="75" t="s">
        <v>62</v>
      </c>
      <c r="R4" s="67" t="s">
        <v>101</v>
      </c>
      <c r="S4" s="67"/>
      <c r="T4" s="67"/>
      <c r="U4" s="67"/>
      <c r="V4" s="67"/>
      <c r="W4" s="137"/>
    </row>
    <row r="5" ht="18" customHeight="1" spans="1:23">
      <c r="A5" s="15"/>
      <c r="B5" s="128"/>
      <c r="C5" s="15"/>
      <c r="D5" s="15"/>
      <c r="E5" s="15"/>
      <c r="F5" s="15"/>
      <c r="G5" s="15"/>
      <c r="H5" s="108" t="s">
        <v>271</v>
      </c>
      <c r="I5" s="133" t="s">
        <v>59</v>
      </c>
      <c r="J5" s="67"/>
      <c r="K5" s="67"/>
      <c r="L5" s="67"/>
      <c r="M5" s="137"/>
      <c r="N5" s="12" t="s">
        <v>272</v>
      </c>
      <c r="O5" s="13"/>
      <c r="P5" s="14"/>
      <c r="Q5" s="10" t="s">
        <v>62</v>
      </c>
      <c r="R5" s="133" t="s">
        <v>101</v>
      </c>
      <c r="S5" s="75" t="s">
        <v>65</v>
      </c>
      <c r="T5" s="67" t="s">
        <v>101</v>
      </c>
      <c r="U5" s="75" t="s">
        <v>67</v>
      </c>
      <c r="V5" s="75" t="s">
        <v>68</v>
      </c>
      <c r="W5" s="139" t="s">
        <v>69</v>
      </c>
    </row>
    <row r="6" ht="18.75" customHeight="1" spans="1:23">
      <c r="A6" s="32"/>
      <c r="B6" s="32"/>
      <c r="C6" s="32"/>
      <c r="D6" s="32"/>
      <c r="E6" s="32"/>
      <c r="F6" s="32"/>
      <c r="G6" s="32"/>
      <c r="H6" s="32"/>
      <c r="I6" s="138" t="s">
        <v>273</v>
      </c>
      <c r="J6" s="10" t="s">
        <v>274</v>
      </c>
      <c r="K6" s="10" t="s">
        <v>275</v>
      </c>
      <c r="L6" s="10" t="s">
        <v>276</v>
      </c>
      <c r="M6" s="10" t="s">
        <v>277</v>
      </c>
      <c r="N6" s="10" t="s">
        <v>59</v>
      </c>
      <c r="O6" s="10" t="s">
        <v>60</v>
      </c>
      <c r="P6" s="10" t="s">
        <v>61</v>
      </c>
      <c r="Q6" s="32"/>
      <c r="R6" s="10" t="s">
        <v>58</v>
      </c>
      <c r="S6" s="10" t="s">
        <v>65</v>
      </c>
      <c r="T6" s="10" t="s">
        <v>278</v>
      </c>
      <c r="U6" s="10" t="s">
        <v>67</v>
      </c>
      <c r="V6" s="10" t="s">
        <v>68</v>
      </c>
      <c r="W6" s="10" t="s">
        <v>69</v>
      </c>
    </row>
    <row r="7" ht="37.5" customHeight="1" spans="1:23">
      <c r="A7" s="111"/>
      <c r="B7" s="111"/>
      <c r="C7" s="111"/>
      <c r="D7" s="111"/>
      <c r="E7" s="111"/>
      <c r="F7" s="111"/>
      <c r="G7" s="111"/>
      <c r="H7" s="111"/>
      <c r="I7" s="93"/>
      <c r="J7" s="17" t="s">
        <v>279</v>
      </c>
      <c r="K7" s="17" t="s">
        <v>275</v>
      </c>
      <c r="L7" s="17" t="s">
        <v>276</v>
      </c>
      <c r="M7" s="17" t="s">
        <v>277</v>
      </c>
      <c r="N7" s="17" t="s">
        <v>275</v>
      </c>
      <c r="O7" s="17" t="s">
        <v>276</v>
      </c>
      <c r="P7" s="17" t="s">
        <v>277</v>
      </c>
      <c r="Q7" s="17" t="s">
        <v>62</v>
      </c>
      <c r="R7" s="17" t="s">
        <v>58</v>
      </c>
      <c r="S7" s="17" t="s">
        <v>65</v>
      </c>
      <c r="T7" s="17" t="s">
        <v>278</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312471943.04</v>
      </c>
      <c r="I9" s="23">
        <v>312471943.04</v>
      </c>
      <c r="J9" s="23"/>
      <c r="K9" s="23"/>
      <c r="L9" s="23">
        <v>312471943.04</v>
      </c>
      <c r="M9" s="23"/>
      <c r="N9" s="23"/>
      <c r="O9" s="23"/>
      <c r="P9" s="23"/>
      <c r="Q9" s="23"/>
      <c r="R9" s="23"/>
      <c r="S9" s="23"/>
      <c r="T9" s="23"/>
      <c r="U9" s="23"/>
      <c r="V9" s="23"/>
      <c r="W9" s="23"/>
    </row>
    <row r="10" ht="21" customHeight="1" spans="1:23">
      <c r="A10" s="136" t="s">
        <v>73</v>
      </c>
      <c r="B10" s="21"/>
      <c r="C10" s="21"/>
      <c r="D10" s="21"/>
      <c r="E10" s="21"/>
      <c r="F10" s="21"/>
      <c r="G10" s="21"/>
      <c r="H10" s="23">
        <v>13221747.12</v>
      </c>
      <c r="I10" s="23">
        <v>13221747.12</v>
      </c>
      <c r="J10" s="23"/>
      <c r="K10" s="23"/>
      <c r="L10" s="23">
        <v>13221747.12</v>
      </c>
      <c r="M10" s="23"/>
      <c r="N10" s="23"/>
      <c r="O10" s="23"/>
      <c r="P10" s="23"/>
      <c r="Q10" s="23"/>
      <c r="R10" s="23"/>
      <c r="S10" s="23"/>
      <c r="T10" s="23"/>
      <c r="U10" s="23"/>
      <c r="V10" s="23"/>
      <c r="W10" s="23"/>
    </row>
    <row r="11" ht="21" customHeight="1" spans="1:23">
      <c r="A11" s="136" t="s">
        <v>73</v>
      </c>
      <c r="B11" s="21" t="s">
        <v>280</v>
      </c>
      <c r="C11" s="21" t="s">
        <v>281</v>
      </c>
      <c r="D11" s="21" t="s">
        <v>135</v>
      </c>
      <c r="E11" s="21" t="s">
        <v>136</v>
      </c>
      <c r="F11" s="21" t="s">
        <v>282</v>
      </c>
      <c r="G11" s="21" t="s">
        <v>283</v>
      </c>
      <c r="H11" s="23">
        <v>3374592</v>
      </c>
      <c r="I11" s="23">
        <v>3374592</v>
      </c>
      <c r="J11" s="23"/>
      <c r="K11" s="23"/>
      <c r="L11" s="23">
        <v>3374592</v>
      </c>
      <c r="M11" s="23"/>
      <c r="N11" s="23"/>
      <c r="O11" s="23"/>
      <c r="P11" s="23"/>
      <c r="Q11" s="23"/>
      <c r="R11" s="23"/>
      <c r="S11" s="23"/>
      <c r="T11" s="23"/>
      <c r="U11" s="23"/>
      <c r="V11" s="23"/>
      <c r="W11" s="23"/>
    </row>
    <row r="12" ht="21" customHeight="1" spans="1:23">
      <c r="A12" s="136" t="s">
        <v>73</v>
      </c>
      <c r="B12" s="21" t="s">
        <v>280</v>
      </c>
      <c r="C12" s="21" t="s">
        <v>281</v>
      </c>
      <c r="D12" s="21" t="s">
        <v>135</v>
      </c>
      <c r="E12" s="21" t="s">
        <v>136</v>
      </c>
      <c r="F12" s="21" t="s">
        <v>284</v>
      </c>
      <c r="G12" s="21" t="s">
        <v>285</v>
      </c>
      <c r="H12" s="23">
        <v>251448</v>
      </c>
      <c r="I12" s="23">
        <v>251448</v>
      </c>
      <c r="J12" s="23"/>
      <c r="K12" s="23"/>
      <c r="L12" s="23">
        <v>251448</v>
      </c>
      <c r="M12" s="23"/>
      <c r="N12" s="23"/>
      <c r="O12" s="23"/>
      <c r="P12" s="23"/>
      <c r="Q12" s="23"/>
      <c r="R12" s="23"/>
      <c r="S12" s="23"/>
      <c r="T12" s="23"/>
      <c r="U12" s="23"/>
      <c r="V12" s="23"/>
      <c r="W12" s="23"/>
    </row>
    <row r="13" ht="21" customHeight="1" spans="1:23">
      <c r="A13" s="136" t="s">
        <v>73</v>
      </c>
      <c r="B13" s="21" t="s">
        <v>286</v>
      </c>
      <c r="C13" s="21" t="s">
        <v>287</v>
      </c>
      <c r="D13" s="21" t="s">
        <v>135</v>
      </c>
      <c r="E13" s="21" t="s">
        <v>136</v>
      </c>
      <c r="F13" s="21" t="s">
        <v>288</v>
      </c>
      <c r="G13" s="21" t="s">
        <v>289</v>
      </c>
      <c r="H13" s="23">
        <v>1278000</v>
      </c>
      <c r="I13" s="23">
        <v>1278000</v>
      </c>
      <c r="J13" s="23"/>
      <c r="K13" s="23"/>
      <c r="L13" s="23">
        <v>1278000</v>
      </c>
      <c r="M13" s="23"/>
      <c r="N13" s="23"/>
      <c r="O13" s="23"/>
      <c r="P13" s="23"/>
      <c r="Q13" s="23"/>
      <c r="R13" s="23"/>
      <c r="S13" s="23"/>
      <c r="T13" s="23"/>
      <c r="U13" s="23"/>
      <c r="V13" s="23"/>
      <c r="W13" s="23"/>
    </row>
    <row r="14" ht="21" customHeight="1" spans="1:23">
      <c r="A14" s="136" t="s">
        <v>73</v>
      </c>
      <c r="B14" s="21" t="s">
        <v>280</v>
      </c>
      <c r="C14" s="21" t="s">
        <v>281</v>
      </c>
      <c r="D14" s="21" t="s">
        <v>135</v>
      </c>
      <c r="E14" s="21" t="s">
        <v>136</v>
      </c>
      <c r="F14" s="21" t="s">
        <v>288</v>
      </c>
      <c r="G14" s="21" t="s">
        <v>289</v>
      </c>
      <c r="H14" s="23">
        <v>1005600</v>
      </c>
      <c r="I14" s="23">
        <v>1005600</v>
      </c>
      <c r="J14" s="23"/>
      <c r="K14" s="23"/>
      <c r="L14" s="23">
        <v>1005600</v>
      </c>
      <c r="M14" s="23"/>
      <c r="N14" s="23"/>
      <c r="O14" s="23"/>
      <c r="P14" s="23"/>
      <c r="Q14" s="23"/>
      <c r="R14" s="23"/>
      <c r="S14" s="23"/>
      <c r="T14" s="23"/>
      <c r="U14" s="23"/>
      <c r="V14" s="23"/>
      <c r="W14" s="23"/>
    </row>
    <row r="15" ht="21" customHeight="1" spans="1:23">
      <c r="A15" s="136" t="s">
        <v>73</v>
      </c>
      <c r="B15" s="21" t="s">
        <v>280</v>
      </c>
      <c r="C15" s="21" t="s">
        <v>281</v>
      </c>
      <c r="D15" s="21" t="s">
        <v>135</v>
      </c>
      <c r="E15" s="21" t="s">
        <v>136</v>
      </c>
      <c r="F15" s="21" t="s">
        <v>288</v>
      </c>
      <c r="G15" s="21" t="s">
        <v>289</v>
      </c>
      <c r="H15" s="23">
        <v>762540</v>
      </c>
      <c r="I15" s="23">
        <v>762540</v>
      </c>
      <c r="J15" s="23"/>
      <c r="K15" s="23"/>
      <c r="L15" s="23">
        <v>762540</v>
      </c>
      <c r="M15" s="23"/>
      <c r="N15" s="23"/>
      <c r="O15" s="23"/>
      <c r="P15" s="23"/>
      <c r="Q15" s="23"/>
      <c r="R15" s="23"/>
      <c r="S15" s="23"/>
      <c r="T15" s="23"/>
      <c r="U15" s="23"/>
      <c r="V15" s="23"/>
      <c r="W15" s="23"/>
    </row>
    <row r="16" ht="21" customHeight="1" spans="1:23">
      <c r="A16" s="136" t="s">
        <v>73</v>
      </c>
      <c r="B16" s="21" t="s">
        <v>280</v>
      </c>
      <c r="C16" s="21" t="s">
        <v>281</v>
      </c>
      <c r="D16" s="21" t="s">
        <v>135</v>
      </c>
      <c r="E16" s="21" t="s">
        <v>136</v>
      </c>
      <c r="F16" s="21" t="s">
        <v>288</v>
      </c>
      <c r="G16" s="21" t="s">
        <v>289</v>
      </c>
      <c r="H16" s="23">
        <v>1244520</v>
      </c>
      <c r="I16" s="23">
        <v>1244520</v>
      </c>
      <c r="J16" s="23"/>
      <c r="K16" s="23"/>
      <c r="L16" s="23">
        <v>1244520</v>
      </c>
      <c r="M16" s="23"/>
      <c r="N16" s="23"/>
      <c r="O16" s="23"/>
      <c r="P16" s="23"/>
      <c r="Q16" s="23"/>
      <c r="R16" s="23"/>
      <c r="S16" s="23"/>
      <c r="T16" s="23"/>
      <c r="U16" s="23"/>
      <c r="V16" s="23"/>
      <c r="W16" s="23"/>
    </row>
    <row r="17" ht="21" customHeight="1" spans="1:23">
      <c r="A17" s="136" t="s">
        <v>73</v>
      </c>
      <c r="B17" s="21" t="s">
        <v>290</v>
      </c>
      <c r="C17" s="21" t="s">
        <v>291</v>
      </c>
      <c r="D17" s="21" t="s">
        <v>166</v>
      </c>
      <c r="E17" s="21" t="s">
        <v>167</v>
      </c>
      <c r="F17" s="21" t="s">
        <v>292</v>
      </c>
      <c r="G17" s="21" t="s">
        <v>293</v>
      </c>
      <c r="H17" s="23"/>
      <c r="I17" s="23"/>
      <c r="J17" s="23"/>
      <c r="K17" s="23"/>
      <c r="L17" s="23"/>
      <c r="M17" s="23"/>
      <c r="N17" s="23"/>
      <c r="O17" s="23"/>
      <c r="P17" s="23"/>
      <c r="Q17" s="23"/>
      <c r="R17" s="23"/>
      <c r="S17" s="23"/>
      <c r="T17" s="23"/>
      <c r="U17" s="23"/>
      <c r="V17" s="23"/>
      <c r="W17" s="23"/>
    </row>
    <row r="18" ht="21" customHeight="1" spans="1:23">
      <c r="A18" s="136" t="s">
        <v>73</v>
      </c>
      <c r="B18" s="21" t="s">
        <v>290</v>
      </c>
      <c r="C18" s="21" t="s">
        <v>291</v>
      </c>
      <c r="D18" s="21" t="s">
        <v>166</v>
      </c>
      <c r="E18" s="21" t="s">
        <v>167</v>
      </c>
      <c r="F18" s="21" t="s">
        <v>292</v>
      </c>
      <c r="G18" s="21" t="s">
        <v>293</v>
      </c>
      <c r="H18" s="23">
        <v>1107123.2</v>
      </c>
      <c r="I18" s="23">
        <v>1107123.2</v>
      </c>
      <c r="J18" s="23"/>
      <c r="K18" s="23"/>
      <c r="L18" s="23">
        <v>1107123.2</v>
      </c>
      <c r="M18" s="23"/>
      <c r="N18" s="23"/>
      <c r="O18" s="23"/>
      <c r="P18" s="23"/>
      <c r="Q18" s="23"/>
      <c r="R18" s="23"/>
      <c r="S18" s="23"/>
      <c r="T18" s="23"/>
      <c r="U18" s="23"/>
      <c r="V18" s="23"/>
      <c r="W18" s="23"/>
    </row>
    <row r="19" ht="21" customHeight="1" spans="1:23">
      <c r="A19" s="136" t="s">
        <v>73</v>
      </c>
      <c r="B19" s="21" t="s">
        <v>290</v>
      </c>
      <c r="C19" s="21" t="s">
        <v>291</v>
      </c>
      <c r="D19" s="21" t="s">
        <v>294</v>
      </c>
      <c r="E19" s="21" t="s">
        <v>295</v>
      </c>
      <c r="F19" s="21" t="s">
        <v>296</v>
      </c>
      <c r="G19" s="21" t="s">
        <v>297</v>
      </c>
      <c r="H19" s="23"/>
      <c r="I19" s="23"/>
      <c r="J19" s="23"/>
      <c r="K19" s="23"/>
      <c r="L19" s="23"/>
      <c r="M19" s="23"/>
      <c r="N19" s="23"/>
      <c r="O19" s="23"/>
      <c r="P19" s="23"/>
      <c r="Q19" s="23"/>
      <c r="R19" s="23"/>
      <c r="S19" s="23"/>
      <c r="T19" s="23"/>
      <c r="U19" s="23"/>
      <c r="V19" s="23"/>
      <c r="W19" s="23"/>
    </row>
    <row r="20" ht="21" customHeight="1" spans="1:23">
      <c r="A20" s="136" t="s">
        <v>73</v>
      </c>
      <c r="B20" s="21" t="s">
        <v>290</v>
      </c>
      <c r="C20" s="21" t="s">
        <v>291</v>
      </c>
      <c r="D20" s="21" t="s">
        <v>182</v>
      </c>
      <c r="E20" s="21" t="s">
        <v>183</v>
      </c>
      <c r="F20" s="21" t="s">
        <v>298</v>
      </c>
      <c r="G20" s="21" t="s">
        <v>299</v>
      </c>
      <c r="H20" s="23"/>
      <c r="I20" s="23"/>
      <c r="J20" s="23"/>
      <c r="K20" s="23"/>
      <c r="L20" s="23"/>
      <c r="M20" s="23"/>
      <c r="N20" s="23"/>
      <c r="O20" s="23"/>
      <c r="P20" s="23"/>
      <c r="Q20" s="23"/>
      <c r="R20" s="23"/>
      <c r="S20" s="23"/>
      <c r="T20" s="23"/>
      <c r="U20" s="23"/>
      <c r="V20" s="23"/>
      <c r="W20" s="23"/>
    </row>
    <row r="21" ht="21" customHeight="1" spans="1:23">
      <c r="A21" s="136" t="s">
        <v>73</v>
      </c>
      <c r="B21" s="21" t="s">
        <v>290</v>
      </c>
      <c r="C21" s="21" t="s">
        <v>291</v>
      </c>
      <c r="D21" s="21" t="s">
        <v>184</v>
      </c>
      <c r="E21" s="21" t="s">
        <v>185</v>
      </c>
      <c r="F21" s="21" t="s">
        <v>298</v>
      </c>
      <c r="G21" s="21" t="s">
        <v>299</v>
      </c>
      <c r="H21" s="23"/>
      <c r="I21" s="23"/>
      <c r="J21" s="23"/>
      <c r="K21" s="23"/>
      <c r="L21" s="23"/>
      <c r="M21" s="23"/>
      <c r="N21" s="23"/>
      <c r="O21" s="23"/>
      <c r="P21" s="23"/>
      <c r="Q21" s="23"/>
      <c r="R21" s="23"/>
      <c r="S21" s="23"/>
      <c r="T21" s="23"/>
      <c r="U21" s="23"/>
      <c r="V21" s="23"/>
      <c r="W21" s="23"/>
    </row>
    <row r="22" ht="21" customHeight="1" spans="1:23">
      <c r="A22" s="136" t="s">
        <v>73</v>
      </c>
      <c r="B22" s="21" t="s">
        <v>290</v>
      </c>
      <c r="C22" s="21" t="s">
        <v>291</v>
      </c>
      <c r="D22" s="21" t="s">
        <v>184</v>
      </c>
      <c r="E22" s="21" t="s">
        <v>185</v>
      </c>
      <c r="F22" s="21" t="s">
        <v>298</v>
      </c>
      <c r="G22" s="21" t="s">
        <v>299</v>
      </c>
      <c r="H22" s="23">
        <v>491285.92</v>
      </c>
      <c r="I22" s="23">
        <v>491285.92</v>
      </c>
      <c r="J22" s="23"/>
      <c r="K22" s="23"/>
      <c r="L22" s="23">
        <v>491285.92</v>
      </c>
      <c r="M22" s="23"/>
      <c r="N22" s="23"/>
      <c r="O22" s="23"/>
      <c r="P22" s="23"/>
      <c r="Q22" s="23"/>
      <c r="R22" s="23"/>
      <c r="S22" s="23"/>
      <c r="T22" s="23"/>
      <c r="U22" s="23"/>
      <c r="V22" s="23"/>
      <c r="W22" s="23"/>
    </row>
    <row r="23" ht="21" customHeight="1" spans="1:23">
      <c r="A23" s="136" t="s">
        <v>73</v>
      </c>
      <c r="B23" s="21" t="s">
        <v>290</v>
      </c>
      <c r="C23" s="21" t="s">
        <v>291</v>
      </c>
      <c r="D23" s="21" t="s">
        <v>186</v>
      </c>
      <c r="E23" s="21" t="s">
        <v>187</v>
      </c>
      <c r="F23" s="21" t="s">
        <v>300</v>
      </c>
      <c r="G23" s="21" t="s">
        <v>301</v>
      </c>
      <c r="H23" s="23"/>
      <c r="I23" s="23"/>
      <c r="J23" s="23"/>
      <c r="K23" s="23"/>
      <c r="L23" s="23"/>
      <c r="M23" s="23"/>
      <c r="N23" s="23"/>
      <c r="O23" s="23"/>
      <c r="P23" s="23"/>
      <c r="Q23" s="23"/>
      <c r="R23" s="23"/>
      <c r="S23" s="23"/>
      <c r="T23" s="23"/>
      <c r="U23" s="23"/>
      <c r="V23" s="23"/>
      <c r="W23" s="23"/>
    </row>
    <row r="24" ht="21" customHeight="1" spans="1:23">
      <c r="A24" s="136" t="s">
        <v>73</v>
      </c>
      <c r="B24" s="21" t="s">
        <v>290</v>
      </c>
      <c r="C24" s="21" t="s">
        <v>291</v>
      </c>
      <c r="D24" s="21" t="s">
        <v>186</v>
      </c>
      <c r="E24" s="21" t="s">
        <v>187</v>
      </c>
      <c r="F24" s="21" t="s">
        <v>300</v>
      </c>
      <c r="G24" s="21" t="s">
        <v>301</v>
      </c>
      <c r="H24" s="23">
        <v>207585.6</v>
      </c>
      <c r="I24" s="23">
        <v>207585.6</v>
      </c>
      <c r="J24" s="23"/>
      <c r="K24" s="23"/>
      <c r="L24" s="23">
        <v>207585.6</v>
      </c>
      <c r="M24" s="23"/>
      <c r="N24" s="23"/>
      <c r="O24" s="23"/>
      <c r="P24" s="23"/>
      <c r="Q24" s="23"/>
      <c r="R24" s="23"/>
      <c r="S24" s="23"/>
      <c r="T24" s="23"/>
      <c r="U24" s="23"/>
      <c r="V24" s="23"/>
      <c r="W24" s="23"/>
    </row>
    <row r="25" ht="21" customHeight="1" spans="1:23">
      <c r="A25" s="136" t="s">
        <v>73</v>
      </c>
      <c r="B25" s="21" t="s">
        <v>290</v>
      </c>
      <c r="C25" s="21" t="s">
        <v>291</v>
      </c>
      <c r="D25" s="21" t="s">
        <v>188</v>
      </c>
      <c r="E25" s="21" t="s">
        <v>189</v>
      </c>
      <c r="F25" s="21" t="s">
        <v>302</v>
      </c>
      <c r="G25" s="21" t="s">
        <v>303</v>
      </c>
      <c r="H25" s="23">
        <v>18744</v>
      </c>
      <c r="I25" s="23">
        <v>18744</v>
      </c>
      <c r="J25" s="23"/>
      <c r="K25" s="23"/>
      <c r="L25" s="23">
        <v>18744</v>
      </c>
      <c r="M25" s="23"/>
      <c r="N25" s="23"/>
      <c r="O25" s="23"/>
      <c r="P25" s="23"/>
      <c r="Q25" s="23"/>
      <c r="R25" s="23"/>
      <c r="S25" s="23"/>
      <c r="T25" s="23"/>
      <c r="U25" s="23"/>
      <c r="V25" s="23"/>
      <c r="W25" s="23"/>
    </row>
    <row r="26" ht="21" customHeight="1" spans="1:23">
      <c r="A26" s="136" t="s">
        <v>73</v>
      </c>
      <c r="B26" s="21" t="s">
        <v>290</v>
      </c>
      <c r="C26" s="21" t="s">
        <v>291</v>
      </c>
      <c r="D26" s="21" t="s">
        <v>188</v>
      </c>
      <c r="E26" s="21" t="s">
        <v>189</v>
      </c>
      <c r="F26" s="21" t="s">
        <v>302</v>
      </c>
      <c r="G26" s="21" t="s">
        <v>303</v>
      </c>
      <c r="H26" s="23"/>
      <c r="I26" s="23"/>
      <c r="J26" s="23"/>
      <c r="K26" s="23"/>
      <c r="L26" s="23"/>
      <c r="M26" s="23"/>
      <c r="N26" s="23"/>
      <c r="O26" s="23"/>
      <c r="P26" s="23"/>
      <c r="Q26" s="23"/>
      <c r="R26" s="23"/>
      <c r="S26" s="23"/>
      <c r="T26" s="23"/>
      <c r="U26" s="23"/>
      <c r="V26" s="23"/>
      <c r="W26" s="23"/>
    </row>
    <row r="27" ht="21" customHeight="1" spans="1:23">
      <c r="A27" s="136" t="s">
        <v>73</v>
      </c>
      <c r="B27" s="21" t="s">
        <v>290</v>
      </c>
      <c r="C27" s="21" t="s">
        <v>291</v>
      </c>
      <c r="D27" s="21" t="s">
        <v>188</v>
      </c>
      <c r="E27" s="21" t="s">
        <v>189</v>
      </c>
      <c r="F27" s="21" t="s">
        <v>302</v>
      </c>
      <c r="G27" s="21" t="s">
        <v>303</v>
      </c>
      <c r="H27" s="23"/>
      <c r="I27" s="23"/>
      <c r="J27" s="23"/>
      <c r="K27" s="23"/>
      <c r="L27" s="23"/>
      <c r="M27" s="23"/>
      <c r="N27" s="23"/>
      <c r="O27" s="23"/>
      <c r="P27" s="23"/>
      <c r="Q27" s="23"/>
      <c r="R27" s="23"/>
      <c r="S27" s="23"/>
      <c r="T27" s="23"/>
      <c r="U27" s="23"/>
      <c r="V27" s="23"/>
      <c r="W27" s="23"/>
    </row>
    <row r="28" ht="21" customHeight="1" spans="1:23">
      <c r="A28" s="136" t="s">
        <v>73</v>
      </c>
      <c r="B28" s="21" t="s">
        <v>290</v>
      </c>
      <c r="C28" s="21" t="s">
        <v>291</v>
      </c>
      <c r="D28" s="21" t="s">
        <v>135</v>
      </c>
      <c r="E28" s="21" t="s">
        <v>136</v>
      </c>
      <c r="F28" s="21" t="s">
        <v>302</v>
      </c>
      <c r="G28" s="21" t="s">
        <v>303</v>
      </c>
      <c r="H28" s="23">
        <v>48436.64</v>
      </c>
      <c r="I28" s="23">
        <v>48436.64</v>
      </c>
      <c r="J28" s="23"/>
      <c r="K28" s="23"/>
      <c r="L28" s="23">
        <v>48436.64</v>
      </c>
      <c r="M28" s="23"/>
      <c r="N28" s="23"/>
      <c r="O28" s="23"/>
      <c r="P28" s="23"/>
      <c r="Q28" s="23"/>
      <c r="R28" s="23"/>
      <c r="S28" s="23"/>
      <c r="T28" s="23"/>
      <c r="U28" s="23"/>
      <c r="V28" s="23"/>
      <c r="W28" s="23"/>
    </row>
    <row r="29" ht="21" customHeight="1" spans="1:23">
      <c r="A29" s="136" t="s">
        <v>73</v>
      </c>
      <c r="B29" s="21" t="s">
        <v>290</v>
      </c>
      <c r="C29" s="21" t="s">
        <v>291</v>
      </c>
      <c r="D29" s="21" t="s">
        <v>188</v>
      </c>
      <c r="E29" s="21" t="s">
        <v>189</v>
      </c>
      <c r="F29" s="21" t="s">
        <v>302</v>
      </c>
      <c r="G29" s="21" t="s">
        <v>303</v>
      </c>
      <c r="H29" s="23">
        <v>13839.04</v>
      </c>
      <c r="I29" s="23">
        <v>13839.04</v>
      </c>
      <c r="J29" s="23"/>
      <c r="K29" s="23"/>
      <c r="L29" s="23">
        <v>13839.04</v>
      </c>
      <c r="M29" s="23"/>
      <c r="N29" s="23"/>
      <c r="O29" s="23"/>
      <c r="P29" s="23"/>
      <c r="Q29" s="23"/>
      <c r="R29" s="23"/>
      <c r="S29" s="23"/>
      <c r="T29" s="23"/>
      <c r="U29" s="23"/>
      <c r="V29" s="23"/>
      <c r="W29" s="23"/>
    </row>
    <row r="30" ht="21" customHeight="1" spans="1:23">
      <c r="A30" s="136" t="s">
        <v>73</v>
      </c>
      <c r="B30" s="21" t="s">
        <v>304</v>
      </c>
      <c r="C30" s="21" t="s">
        <v>195</v>
      </c>
      <c r="D30" s="21" t="s">
        <v>194</v>
      </c>
      <c r="E30" s="21" t="s">
        <v>195</v>
      </c>
      <c r="F30" s="21" t="s">
        <v>305</v>
      </c>
      <c r="G30" s="21" t="s">
        <v>195</v>
      </c>
      <c r="H30" s="23"/>
      <c r="I30" s="23"/>
      <c r="J30" s="23"/>
      <c r="K30" s="23"/>
      <c r="L30" s="23"/>
      <c r="M30" s="23"/>
      <c r="N30" s="23"/>
      <c r="O30" s="23"/>
      <c r="P30" s="23"/>
      <c r="Q30" s="23"/>
      <c r="R30" s="23"/>
      <c r="S30" s="23"/>
      <c r="T30" s="23"/>
      <c r="U30" s="23"/>
      <c r="V30" s="23"/>
      <c r="W30" s="23"/>
    </row>
    <row r="31" ht="21" customHeight="1" spans="1:23">
      <c r="A31" s="136" t="s">
        <v>73</v>
      </c>
      <c r="B31" s="21" t="s">
        <v>304</v>
      </c>
      <c r="C31" s="21" t="s">
        <v>195</v>
      </c>
      <c r="D31" s="21" t="s">
        <v>194</v>
      </c>
      <c r="E31" s="21" t="s">
        <v>195</v>
      </c>
      <c r="F31" s="21" t="s">
        <v>305</v>
      </c>
      <c r="G31" s="21" t="s">
        <v>195</v>
      </c>
      <c r="H31" s="23">
        <v>796644</v>
      </c>
      <c r="I31" s="23">
        <v>796644</v>
      </c>
      <c r="J31" s="23"/>
      <c r="K31" s="23"/>
      <c r="L31" s="23">
        <v>796644</v>
      </c>
      <c r="M31" s="23"/>
      <c r="N31" s="23"/>
      <c r="O31" s="23"/>
      <c r="P31" s="23"/>
      <c r="Q31" s="23"/>
      <c r="R31" s="23"/>
      <c r="S31" s="23"/>
      <c r="T31" s="23"/>
      <c r="U31" s="23"/>
      <c r="V31" s="23"/>
      <c r="W31" s="23"/>
    </row>
    <row r="32" ht="21" customHeight="1" spans="1:23">
      <c r="A32" s="136" t="s">
        <v>73</v>
      </c>
      <c r="B32" s="21" t="s">
        <v>306</v>
      </c>
      <c r="C32" s="21" t="s">
        <v>307</v>
      </c>
      <c r="D32" s="21" t="s">
        <v>135</v>
      </c>
      <c r="E32" s="21" t="s">
        <v>136</v>
      </c>
      <c r="F32" s="21" t="s">
        <v>308</v>
      </c>
      <c r="G32" s="21" t="s">
        <v>309</v>
      </c>
      <c r="H32" s="23">
        <v>2502000</v>
      </c>
      <c r="I32" s="23">
        <v>2502000</v>
      </c>
      <c r="J32" s="23"/>
      <c r="K32" s="23"/>
      <c r="L32" s="23">
        <v>2502000</v>
      </c>
      <c r="M32" s="23"/>
      <c r="N32" s="23"/>
      <c r="O32" s="23"/>
      <c r="P32" s="23"/>
      <c r="Q32" s="23"/>
      <c r="R32" s="23"/>
      <c r="S32" s="23"/>
      <c r="T32" s="23"/>
      <c r="U32" s="23"/>
      <c r="V32" s="23"/>
      <c r="W32" s="23"/>
    </row>
    <row r="33" ht="21" customHeight="1" spans="1:23">
      <c r="A33" s="136" t="s">
        <v>73</v>
      </c>
      <c r="B33" s="21" t="s">
        <v>310</v>
      </c>
      <c r="C33" s="21" t="s">
        <v>311</v>
      </c>
      <c r="D33" s="21" t="s">
        <v>135</v>
      </c>
      <c r="E33" s="21" t="s">
        <v>136</v>
      </c>
      <c r="F33" s="21" t="s">
        <v>312</v>
      </c>
      <c r="G33" s="21" t="s">
        <v>313</v>
      </c>
      <c r="H33" s="23">
        <v>50618.88</v>
      </c>
      <c r="I33" s="23">
        <v>50618.88</v>
      </c>
      <c r="J33" s="23"/>
      <c r="K33" s="23"/>
      <c r="L33" s="23">
        <v>50618.88</v>
      </c>
      <c r="M33" s="23"/>
      <c r="N33" s="23"/>
      <c r="O33" s="23"/>
      <c r="P33" s="23"/>
      <c r="Q33" s="23"/>
      <c r="R33" s="23"/>
      <c r="S33" s="23"/>
      <c r="T33" s="23"/>
      <c r="U33" s="23"/>
      <c r="V33" s="23"/>
      <c r="W33" s="23"/>
    </row>
    <row r="34" ht="21" customHeight="1" spans="1:23">
      <c r="A34" s="136" t="s">
        <v>73</v>
      </c>
      <c r="B34" s="21" t="s">
        <v>314</v>
      </c>
      <c r="C34" s="21" t="s">
        <v>315</v>
      </c>
      <c r="D34" s="21" t="s">
        <v>135</v>
      </c>
      <c r="E34" s="21" t="s">
        <v>136</v>
      </c>
      <c r="F34" s="21" t="s">
        <v>316</v>
      </c>
      <c r="G34" s="21" t="s">
        <v>315</v>
      </c>
      <c r="H34" s="23">
        <v>67491.84</v>
      </c>
      <c r="I34" s="23">
        <v>67491.84</v>
      </c>
      <c r="J34" s="23"/>
      <c r="K34" s="23"/>
      <c r="L34" s="23">
        <v>67491.84</v>
      </c>
      <c r="M34" s="23"/>
      <c r="N34" s="23"/>
      <c r="O34" s="23"/>
      <c r="P34" s="23"/>
      <c r="Q34" s="23"/>
      <c r="R34" s="23"/>
      <c r="S34" s="23"/>
      <c r="T34" s="23"/>
      <c r="U34" s="23"/>
      <c r="V34" s="23"/>
      <c r="W34" s="23"/>
    </row>
    <row r="35" ht="21" customHeight="1" spans="1:23">
      <c r="A35" s="136" t="s">
        <v>73</v>
      </c>
      <c r="B35" s="21" t="s">
        <v>317</v>
      </c>
      <c r="C35" s="21" t="s">
        <v>318</v>
      </c>
      <c r="D35" s="21" t="s">
        <v>135</v>
      </c>
      <c r="E35" s="21" t="s">
        <v>136</v>
      </c>
      <c r="F35" s="21" t="s">
        <v>319</v>
      </c>
      <c r="G35" s="21" t="s">
        <v>318</v>
      </c>
      <c r="H35" s="23">
        <v>1278</v>
      </c>
      <c r="I35" s="23">
        <v>1278</v>
      </c>
      <c r="J35" s="23"/>
      <c r="K35" s="23"/>
      <c r="L35" s="23">
        <v>1278</v>
      </c>
      <c r="M35" s="23"/>
      <c r="N35" s="23"/>
      <c r="O35" s="23"/>
      <c r="P35" s="23"/>
      <c r="Q35" s="23"/>
      <c r="R35" s="23"/>
      <c r="S35" s="23"/>
      <c r="T35" s="23"/>
      <c r="U35" s="23"/>
      <c r="V35" s="23"/>
      <c r="W35" s="23"/>
    </row>
    <row r="36" ht="21" customHeight="1" spans="1:23">
      <c r="A36" s="136" t="s">
        <v>71</v>
      </c>
      <c r="B36" s="25"/>
      <c r="C36" s="25"/>
      <c r="D36" s="25"/>
      <c r="E36" s="25"/>
      <c r="F36" s="25"/>
      <c r="G36" s="25"/>
      <c r="H36" s="23">
        <v>18434797.95</v>
      </c>
      <c r="I36" s="23">
        <v>18434797.95</v>
      </c>
      <c r="J36" s="23"/>
      <c r="K36" s="23"/>
      <c r="L36" s="23">
        <v>18434797.95</v>
      </c>
      <c r="M36" s="23"/>
      <c r="N36" s="23"/>
      <c r="O36" s="23"/>
      <c r="P36" s="23"/>
      <c r="Q36" s="23"/>
      <c r="R36" s="23"/>
      <c r="S36" s="23"/>
      <c r="T36" s="23"/>
      <c r="U36" s="23"/>
      <c r="V36" s="23"/>
      <c r="W36" s="23"/>
    </row>
    <row r="37" ht="21" customHeight="1" spans="1:23">
      <c r="A37" s="136" t="s">
        <v>71</v>
      </c>
      <c r="B37" s="21" t="s">
        <v>320</v>
      </c>
      <c r="C37" s="21" t="s">
        <v>321</v>
      </c>
      <c r="D37" s="21" t="s">
        <v>111</v>
      </c>
      <c r="E37" s="21" t="s">
        <v>112</v>
      </c>
      <c r="F37" s="21" t="s">
        <v>282</v>
      </c>
      <c r="G37" s="21" t="s">
        <v>283</v>
      </c>
      <c r="H37" s="23">
        <v>1273008</v>
      </c>
      <c r="I37" s="23">
        <v>1273008</v>
      </c>
      <c r="J37" s="23"/>
      <c r="K37" s="23"/>
      <c r="L37" s="23">
        <v>1273008</v>
      </c>
      <c r="M37" s="23"/>
      <c r="N37" s="23"/>
      <c r="O37" s="23"/>
      <c r="P37" s="23"/>
      <c r="Q37" s="23"/>
      <c r="R37" s="23"/>
      <c r="S37" s="23"/>
      <c r="T37" s="23"/>
      <c r="U37" s="23"/>
      <c r="V37" s="23"/>
      <c r="W37" s="23"/>
    </row>
    <row r="38" ht="21" customHeight="1" spans="1:23">
      <c r="A38" s="136" t="s">
        <v>71</v>
      </c>
      <c r="B38" s="21" t="s">
        <v>322</v>
      </c>
      <c r="C38" s="21" t="s">
        <v>281</v>
      </c>
      <c r="D38" s="21" t="s">
        <v>111</v>
      </c>
      <c r="E38" s="21" t="s">
        <v>112</v>
      </c>
      <c r="F38" s="21" t="s">
        <v>282</v>
      </c>
      <c r="G38" s="21" t="s">
        <v>283</v>
      </c>
      <c r="H38" s="23">
        <v>3080664</v>
      </c>
      <c r="I38" s="23">
        <v>3080664</v>
      </c>
      <c r="J38" s="23"/>
      <c r="K38" s="23"/>
      <c r="L38" s="23">
        <v>3080664</v>
      </c>
      <c r="M38" s="23"/>
      <c r="N38" s="23"/>
      <c r="O38" s="23"/>
      <c r="P38" s="23"/>
      <c r="Q38" s="23"/>
      <c r="R38" s="23"/>
      <c r="S38" s="23"/>
      <c r="T38" s="23"/>
      <c r="U38" s="23"/>
      <c r="V38" s="23"/>
      <c r="W38" s="23"/>
    </row>
    <row r="39" ht="21" customHeight="1" spans="1:23">
      <c r="A39" s="136" t="s">
        <v>71</v>
      </c>
      <c r="B39" s="21" t="s">
        <v>320</v>
      </c>
      <c r="C39" s="21" t="s">
        <v>321</v>
      </c>
      <c r="D39" s="21" t="s">
        <v>111</v>
      </c>
      <c r="E39" s="21" t="s">
        <v>112</v>
      </c>
      <c r="F39" s="21" t="s">
        <v>284</v>
      </c>
      <c r="G39" s="21" t="s">
        <v>285</v>
      </c>
      <c r="H39" s="23">
        <v>1471464</v>
      </c>
      <c r="I39" s="23">
        <v>1471464</v>
      </c>
      <c r="J39" s="23"/>
      <c r="K39" s="23"/>
      <c r="L39" s="23">
        <v>1471464</v>
      </c>
      <c r="M39" s="23"/>
      <c r="N39" s="23"/>
      <c r="O39" s="23"/>
      <c r="P39" s="23"/>
      <c r="Q39" s="23"/>
      <c r="R39" s="23"/>
      <c r="S39" s="23"/>
      <c r="T39" s="23"/>
      <c r="U39" s="23"/>
      <c r="V39" s="23"/>
      <c r="W39" s="23"/>
    </row>
    <row r="40" ht="21" customHeight="1" spans="1:23">
      <c r="A40" s="136" t="s">
        <v>71</v>
      </c>
      <c r="B40" s="21" t="s">
        <v>322</v>
      </c>
      <c r="C40" s="21" t="s">
        <v>281</v>
      </c>
      <c r="D40" s="21" t="s">
        <v>111</v>
      </c>
      <c r="E40" s="21" t="s">
        <v>112</v>
      </c>
      <c r="F40" s="21" t="s">
        <v>284</v>
      </c>
      <c r="G40" s="21" t="s">
        <v>285</v>
      </c>
      <c r="H40" s="23">
        <v>200160</v>
      </c>
      <c r="I40" s="23">
        <v>200160</v>
      </c>
      <c r="J40" s="23"/>
      <c r="K40" s="23"/>
      <c r="L40" s="23">
        <v>200160</v>
      </c>
      <c r="M40" s="23"/>
      <c r="N40" s="23"/>
      <c r="O40" s="23"/>
      <c r="P40" s="23"/>
      <c r="Q40" s="23"/>
      <c r="R40" s="23"/>
      <c r="S40" s="23"/>
      <c r="T40" s="23"/>
      <c r="U40" s="23"/>
      <c r="V40" s="23"/>
      <c r="W40" s="23"/>
    </row>
    <row r="41" ht="21" customHeight="1" spans="1:23">
      <c r="A41" s="136" t="s">
        <v>71</v>
      </c>
      <c r="B41" s="21" t="s">
        <v>323</v>
      </c>
      <c r="C41" s="21" t="s">
        <v>324</v>
      </c>
      <c r="D41" s="21" t="s">
        <v>111</v>
      </c>
      <c r="E41" s="21" t="s">
        <v>112</v>
      </c>
      <c r="F41" s="21" t="s">
        <v>325</v>
      </c>
      <c r="G41" s="21" t="s">
        <v>326</v>
      </c>
      <c r="H41" s="23">
        <v>526080</v>
      </c>
      <c r="I41" s="23">
        <v>526080</v>
      </c>
      <c r="J41" s="23"/>
      <c r="K41" s="23"/>
      <c r="L41" s="23">
        <v>526080</v>
      </c>
      <c r="M41" s="23"/>
      <c r="N41" s="23"/>
      <c r="O41" s="23"/>
      <c r="P41" s="23"/>
      <c r="Q41" s="23"/>
      <c r="R41" s="23"/>
      <c r="S41" s="23"/>
      <c r="T41" s="23"/>
      <c r="U41" s="23"/>
      <c r="V41" s="23"/>
      <c r="W41" s="23"/>
    </row>
    <row r="42" ht="21" customHeight="1" spans="1:23">
      <c r="A42" s="136" t="s">
        <v>71</v>
      </c>
      <c r="B42" s="21" t="s">
        <v>320</v>
      </c>
      <c r="C42" s="21" t="s">
        <v>321</v>
      </c>
      <c r="D42" s="21" t="s">
        <v>111</v>
      </c>
      <c r="E42" s="21" t="s">
        <v>112</v>
      </c>
      <c r="F42" s="21" t="s">
        <v>325</v>
      </c>
      <c r="G42" s="21" t="s">
        <v>326</v>
      </c>
      <c r="H42" s="23">
        <v>106084</v>
      </c>
      <c r="I42" s="23">
        <v>106084</v>
      </c>
      <c r="J42" s="23"/>
      <c r="K42" s="23"/>
      <c r="L42" s="23">
        <v>106084</v>
      </c>
      <c r="M42" s="23"/>
      <c r="N42" s="23"/>
      <c r="O42" s="23"/>
      <c r="P42" s="23"/>
      <c r="Q42" s="23"/>
      <c r="R42" s="23"/>
      <c r="S42" s="23"/>
      <c r="T42" s="23"/>
      <c r="U42" s="23"/>
      <c r="V42" s="23"/>
      <c r="W42" s="23"/>
    </row>
    <row r="43" ht="21" customHeight="1" spans="1:23">
      <c r="A43" s="136" t="s">
        <v>71</v>
      </c>
      <c r="B43" s="21" t="s">
        <v>327</v>
      </c>
      <c r="C43" s="21" t="s">
        <v>287</v>
      </c>
      <c r="D43" s="21" t="s">
        <v>111</v>
      </c>
      <c r="E43" s="21" t="s">
        <v>112</v>
      </c>
      <c r="F43" s="21" t="s">
        <v>288</v>
      </c>
      <c r="G43" s="21" t="s">
        <v>289</v>
      </c>
      <c r="H43" s="23">
        <v>1062000</v>
      </c>
      <c r="I43" s="23">
        <v>1062000</v>
      </c>
      <c r="J43" s="23"/>
      <c r="K43" s="23"/>
      <c r="L43" s="23">
        <v>1062000</v>
      </c>
      <c r="M43" s="23"/>
      <c r="N43" s="23"/>
      <c r="O43" s="23"/>
      <c r="P43" s="23"/>
      <c r="Q43" s="23"/>
      <c r="R43" s="23"/>
      <c r="S43" s="23"/>
      <c r="T43" s="23"/>
      <c r="U43" s="23"/>
      <c r="V43" s="23"/>
      <c r="W43" s="23"/>
    </row>
    <row r="44" ht="21" customHeight="1" spans="1:23">
      <c r="A44" s="136" t="s">
        <v>71</v>
      </c>
      <c r="B44" s="21" t="s">
        <v>322</v>
      </c>
      <c r="C44" s="21" t="s">
        <v>281</v>
      </c>
      <c r="D44" s="21" t="s">
        <v>111</v>
      </c>
      <c r="E44" s="21" t="s">
        <v>112</v>
      </c>
      <c r="F44" s="21" t="s">
        <v>288</v>
      </c>
      <c r="G44" s="21" t="s">
        <v>289</v>
      </c>
      <c r="H44" s="23">
        <v>813600</v>
      </c>
      <c r="I44" s="23">
        <v>813600</v>
      </c>
      <c r="J44" s="23"/>
      <c r="K44" s="23"/>
      <c r="L44" s="23">
        <v>813600</v>
      </c>
      <c r="M44" s="23"/>
      <c r="N44" s="23"/>
      <c r="O44" s="23"/>
      <c r="P44" s="23"/>
      <c r="Q44" s="23"/>
      <c r="R44" s="23"/>
      <c r="S44" s="23"/>
      <c r="T44" s="23"/>
      <c r="U44" s="23"/>
      <c r="V44" s="23"/>
      <c r="W44" s="23"/>
    </row>
    <row r="45" ht="21" customHeight="1" spans="1:23">
      <c r="A45" s="136" t="s">
        <v>71</v>
      </c>
      <c r="B45" s="21" t="s">
        <v>322</v>
      </c>
      <c r="C45" s="21" t="s">
        <v>281</v>
      </c>
      <c r="D45" s="21" t="s">
        <v>111</v>
      </c>
      <c r="E45" s="21" t="s">
        <v>112</v>
      </c>
      <c r="F45" s="21" t="s">
        <v>288</v>
      </c>
      <c r="G45" s="21" t="s">
        <v>289</v>
      </c>
      <c r="H45" s="23">
        <v>633660</v>
      </c>
      <c r="I45" s="23">
        <v>633660</v>
      </c>
      <c r="J45" s="23"/>
      <c r="K45" s="23"/>
      <c r="L45" s="23">
        <v>633660</v>
      </c>
      <c r="M45" s="23"/>
      <c r="N45" s="23"/>
      <c r="O45" s="23"/>
      <c r="P45" s="23"/>
      <c r="Q45" s="23"/>
      <c r="R45" s="23"/>
      <c r="S45" s="23"/>
      <c r="T45" s="23"/>
      <c r="U45" s="23"/>
      <c r="V45" s="23"/>
      <c r="W45" s="23"/>
    </row>
    <row r="46" ht="21" customHeight="1" spans="1:23">
      <c r="A46" s="136" t="s">
        <v>71</v>
      </c>
      <c r="B46" s="21" t="s">
        <v>322</v>
      </c>
      <c r="C46" s="21" t="s">
        <v>281</v>
      </c>
      <c r="D46" s="21" t="s">
        <v>111</v>
      </c>
      <c r="E46" s="21" t="s">
        <v>112</v>
      </c>
      <c r="F46" s="21" t="s">
        <v>288</v>
      </c>
      <c r="G46" s="21" t="s">
        <v>289</v>
      </c>
      <c r="H46" s="23">
        <v>1031316</v>
      </c>
      <c r="I46" s="23">
        <v>1031316</v>
      </c>
      <c r="J46" s="23"/>
      <c r="K46" s="23"/>
      <c r="L46" s="23">
        <v>1031316</v>
      </c>
      <c r="M46" s="23"/>
      <c r="N46" s="23"/>
      <c r="O46" s="23"/>
      <c r="P46" s="23"/>
      <c r="Q46" s="23"/>
      <c r="R46" s="23"/>
      <c r="S46" s="23"/>
      <c r="T46" s="23"/>
      <c r="U46" s="23"/>
      <c r="V46" s="23"/>
      <c r="W46" s="23"/>
    </row>
    <row r="47" ht="21" customHeight="1" spans="1:23">
      <c r="A47" s="136" t="s">
        <v>71</v>
      </c>
      <c r="B47" s="21" t="s">
        <v>328</v>
      </c>
      <c r="C47" s="21" t="s">
        <v>291</v>
      </c>
      <c r="D47" s="21" t="s">
        <v>166</v>
      </c>
      <c r="E47" s="21" t="s">
        <v>167</v>
      </c>
      <c r="F47" s="21" t="s">
        <v>292</v>
      </c>
      <c r="G47" s="21" t="s">
        <v>293</v>
      </c>
      <c r="H47" s="23"/>
      <c r="I47" s="23"/>
      <c r="J47" s="23"/>
      <c r="K47" s="23"/>
      <c r="L47" s="23"/>
      <c r="M47" s="23"/>
      <c r="N47" s="23"/>
      <c r="O47" s="23"/>
      <c r="P47" s="23"/>
      <c r="Q47" s="23"/>
      <c r="R47" s="23"/>
      <c r="S47" s="23"/>
      <c r="T47" s="23"/>
      <c r="U47" s="23"/>
      <c r="V47" s="23"/>
      <c r="W47" s="23"/>
    </row>
    <row r="48" ht="21" customHeight="1" spans="1:23">
      <c r="A48" s="136" t="s">
        <v>71</v>
      </c>
      <c r="B48" s="21" t="s">
        <v>328</v>
      </c>
      <c r="C48" s="21" t="s">
        <v>291</v>
      </c>
      <c r="D48" s="21" t="s">
        <v>166</v>
      </c>
      <c r="E48" s="21" t="s">
        <v>167</v>
      </c>
      <c r="F48" s="21" t="s">
        <v>292</v>
      </c>
      <c r="G48" s="21" t="s">
        <v>293</v>
      </c>
      <c r="H48" s="23">
        <v>1451166.4</v>
      </c>
      <c r="I48" s="23">
        <v>1451166.4</v>
      </c>
      <c r="J48" s="23"/>
      <c r="K48" s="23"/>
      <c r="L48" s="23">
        <v>1451166.4</v>
      </c>
      <c r="M48" s="23"/>
      <c r="N48" s="23"/>
      <c r="O48" s="23"/>
      <c r="P48" s="23"/>
      <c r="Q48" s="23"/>
      <c r="R48" s="23"/>
      <c r="S48" s="23"/>
      <c r="T48" s="23"/>
      <c r="U48" s="23"/>
      <c r="V48" s="23"/>
      <c r="W48" s="23"/>
    </row>
    <row r="49" ht="21" customHeight="1" spans="1:23">
      <c r="A49" s="136" t="s">
        <v>71</v>
      </c>
      <c r="B49" s="21" t="s">
        <v>328</v>
      </c>
      <c r="C49" s="21" t="s">
        <v>291</v>
      </c>
      <c r="D49" s="21" t="s">
        <v>294</v>
      </c>
      <c r="E49" s="21" t="s">
        <v>295</v>
      </c>
      <c r="F49" s="21" t="s">
        <v>296</v>
      </c>
      <c r="G49" s="21" t="s">
        <v>297</v>
      </c>
      <c r="H49" s="23"/>
      <c r="I49" s="23"/>
      <c r="J49" s="23"/>
      <c r="K49" s="23"/>
      <c r="L49" s="23"/>
      <c r="M49" s="23"/>
      <c r="N49" s="23"/>
      <c r="O49" s="23"/>
      <c r="P49" s="23"/>
      <c r="Q49" s="23"/>
      <c r="R49" s="23"/>
      <c r="S49" s="23"/>
      <c r="T49" s="23"/>
      <c r="U49" s="23"/>
      <c r="V49" s="23"/>
      <c r="W49" s="23"/>
    </row>
    <row r="50" ht="21" customHeight="1" spans="1:23">
      <c r="A50" s="136" t="s">
        <v>71</v>
      </c>
      <c r="B50" s="21" t="s">
        <v>328</v>
      </c>
      <c r="C50" s="21" t="s">
        <v>291</v>
      </c>
      <c r="D50" s="21" t="s">
        <v>182</v>
      </c>
      <c r="E50" s="21" t="s">
        <v>183</v>
      </c>
      <c r="F50" s="21" t="s">
        <v>298</v>
      </c>
      <c r="G50" s="21" t="s">
        <v>299</v>
      </c>
      <c r="H50" s="23">
        <v>216825.76</v>
      </c>
      <c r="I50" s="23">
        <v>216825.76</v>
      </c>
      <c r="J50" s="23"/>
      <c r="K50" s="23"/>
      <c r="L50" s="23">
        <v>216825.76</v>
      </c>
      <c r="M50" s="23"/>
      <c r="N50" s="23"/>
      <c r="O50" s="23"/>
      <c r="P50" s="23"/>
      <c r="Q50" s="23"/>
      <c r="R50" s="23"/>
      <c r="S50" s="23"/>
      <c r="T50" s="23"/>
      <c r="U50" s="23"/>
      <c r="V50" s="23"/>
      <c r="W50" s="23"/>
    </row>
    <row r="51" ht="21" customHeight="1" spans="1:23">
      <c r="A51" s="136" t="s">
        <v>71</v>
      </c>
      <c r="B51" s="21" t="s">
        <v>328</v>
      </c>
      <c r="C51" s="21" t="s">
        <v>291</v>
      </c>
      <c r="D51" s="21" t="s">
        <v>184</v>
      </c>
      <c r="E51" s="21" t="s">
        <v>185</v>
      </c>
      <c r="F51" s="21" t="s">
        <v>298</v>
      </c>
      <c r="G51" s="21" t="s">
        <v>299</v>
      </c>
      <c r="H51" s="23"/>
      <c r="I51" s="23"/>
      <c r="J51" s="23"/>
      <c r="K51" s="23"/>
      <c r="L51" s="23"/>
      <c r="M51" s="23"/>
      <c r="N51" s="23"/>
      <c r="O51" s="23"/>
      <c r="P51" s="23"/>
      <c r="Q51" s="23"/>
      <c r="R51" s="23"/>
      <c r="S51" s="23"/>
      <c r="T51" s="23"/>
      <c r="U51" s="23"/>
      <c r="V51" s="23"/>
      <c r="W51" s="23"/>
    </row>
    <row r="52" ht="21" customHeight="1" spans="1:23">
      <c r="A52" s="136" t="s">
        <v>71</v>
      </c>
      <c r="B52" s="21" t="s">
        <v>328</v>
      </c>
      <c r="C52" s="21" t="s">
        <v>291</v>
      </c>
      <c r="D52" s="21" t="s">
        <v>184</v>
      </c>
      <c r="E52" s="21" t="s">
        <v>185</v>
      </c>
      <c r="F52" s="21" t="s">
        <v>298</v>
      </c>
      <c r="G52" s="21" t="s">
        <v>299</v>
      </c>
      <c r="H52" s="23">
        <v>427129.33</v>
      </c>
      <c r="I52" s="23">
        <v>427129.33</v>
      </c>
      <c r="J52" s="23"/>
      <c r="K52" s="23"/>
      <c r="L52" s="23">
        <v>427129.33</v>
      </c>
      <c r="M52" s="23"/>
      <c r="N52" s="23"/>
      <c r="O52" s="23"/>
      <c r="P52" s="23"/>
      <c r="Q52" s="23"/>
      <c r="R52" s="23"/>
      <c r="S52" s="23"/>
      <c r="T52" s="23"/>
      <c r="U52" s="23"/>
      <c r="V52" s="23"/>
      <c r="W52" s="23"/>
    </row>
    <row r="53" ht="21" customHeight="1" spans="1:23">
      <c r="A53" s="136" t="s">
        <v>71</v>
      </c>
      <c r="B53" s="21" t="s">
        <v>328</v>
      </c>
      <c r="C53" s="21" t="s">
        <v>291</v>
      </c>
      <c r="D53" s="21" t="s">
        <v>186</v>
      </c>
      <c r="E53" s="21" t="s">
        <v>187</v>
      </c>
      <c r="F53" s="21" t="s">
        <v>300</v>
      </c>
      <c r="G53" s="21" t="s">
        <v>301</v>
      </c>
      <c r="H53" s="23"/>
      <c r="I53" s="23"/>
      <c r="J53" s="23"/>
      <c r="K53" s="23"/>
      <c r="L53" s="23"/>
      <c r="M53" s="23"/>
      <c r="N53" s="23"/>
      <c r="O53" s="23"/>
      <c r="P53" s="23"/>
      <c r="Q53" s="23"/>
      <c r="R53" s="23"/>
      <c r="S53" s="23"/>
      <c r="T53" s="23"/>
      <c r="U53" s="23"/>
      <c r="V53" s="23"/>
      <c r="W53" s="23"/>
    </row>
    <row r="54" ht="21" customHeight="1" spans="1:23">
      <c r="A54" s="136" t="s">
        <v>71</v>
      </c>
      <c r="B54" s="21" t="s">
        <v>328</v>
      </c>
      <c r="C54" s="21" t="s">
        <v>291</v>
      </c>
      <c r="D54" s="21" t="s">
        <v>186</v>
      </c>
      <c r="E54" s="21" t="s">
        <v>187</v>
      </c>
      <c r="F54" s="21" t="s">
        <v>300</v>
      </c>
      <c r="G54" s="21" t="s">
        <v>301</v>
      </c>
      <c r="H54" s="23">
        <v>396833.7</v>
      </c>
      <c r="I54" s="23">
        <v>396833.7</v>
      </c>
      <c r="J54" s="23"/>
      <c r="K54" s="23"/>
      <c r="L54" s="23">
        <v>396833.7</v>
      </c>
      <c r="M54" s="23"/>
      <c r="N54" s="23"/>
      <c r="O54" s="23"/>
      <c r="P54" s="23"/>
      <c r="Q54" s="23"/>
      <c r="R54" s="23"/>
      <c r="S54" s="23"/>
      <c r="T54" s="23"/>
      <c r="U54" s="23"/>
      <c r="V54" s="23"/>
      <c r="W54" s="23"/>
    </row>
    <row r="55" ht="21" customHeight="1" spans="1:23">
      <c r="A55" s="136" t="s">
        <v>71</v>
      </c>
      <c r="B55" s="21" t="s">
        <v>328</v>
      </c>
      <c r="C55" s="21" t="s">
        <v>291</v>
      </c>
      <c r="D55" s="21" t="s">
        <v>188</v>
      </c>
      <c r="E55" s="21" t="s">
        <v>189</v>
      </c>
      <c r="F55" s="21" t="s">
        <v>302</v>
      </c>
      <c r="G55" s="21" t="s">
        <v>303</v>
      </c>
      <c r="H55" s="23">
        <v>39072</v>
      </c>
      <c r="I55" s="23">
        <v>39072</v>
      </c>
      <c r="J55" s="23"/>
      <c r="K55" s="23"/>
      <c r="L55" s="23">
        <v>39072</v>
      </c>
      <c r="M55" s="23"/>
      <c r="N55" s="23"/>
      <c r="O55" s="23"/>
      <c r="P55" s="23"/>
      <c r="Q55" s="23"/>
      <c r="R55" s="23"/>
      <c r="S55" s="23"/>
      <c r="T55" s="23"/>
      <c r="U55" s="23"/>
      <c r="V55" s="23"/>
      <c r="W55" s="23"/>
    </row>
    <row r="56" ht="21" customHeight="1" spans="1:23">
      <c r="A56" s="136" t="s">
        <v>71</v>
      </c>
      <c r="B56" s="21" t="s">
        <v>328</v>
      </c>
      <c r="C56" s="21" t="s">
        <v>291</v>
      </c>
      <c r="D56" s="21" t="s">
        <v>188</v>
      </c>
      <c r="E56" s="21" t="s">
        <v>189</v>
      </c>
      <c r="F56" s="21" t="s">
        <v>302</v>
      </c>
      <c r="G56" s="21" t="s">
        <v>303</v>
      </c>
      <c r="H56" s="23"/>
      <c r="I56" s="23"/>
      <c r="J56" s="23"/>
      <c r="K56" s="23"/>
      <c r="L56" s="23"/>
      <c r="M56" s="23"/>
      <c r="N56" s="23"/>
      <c r="O56" s="23"/>
      <c r="P56" s="23"/>
      <c r="Q56" s="23"/>
      <c r="R56" s="23"/>
      <c r="S56" s="23"/>
      <c r="T56" s="23"/>
      <c r="U56" s="23"/>
      <c r="V56" s="23"/>
      <c r="W56" s="23"/>
    </row>
    <row r="57" ht="21" customHeight="1" spans="1:23">
      <c r="A57" s="136" t="s">
        <v>71</v>
      </c>
      <c r="B57" s="21" t="s">
        <v>328</v>
      </c>
      <c r="C57" s="21" t="s">
        <v>291</v>
      </c>
      <c r="D57" s="21" t="s">
        <v>188</v>
      </c>
      <c r="E57" s="21" t="s">
        <v>189</v>
      </c>
      <c r="F57" s="21" t="s">
        <v>302</v>
      </c>
      <c r="G57" s="21" t="s">
        <v>303</v>
      </c>
      <c r="H57" s="23"/>
      <c r="I57" s="23"/>
      <c r="J57" s="23"/>
      <c r="K57" s="23"/>
      <c r="L57" s="23"/>
      <c r="M57" s="23"/>
      <c r="N57" s="23"/>
      <c r="O57" s="23"/>
      <c r="P57" s="23"/>
      <c r="Q57" s="23"/>
      <c r="R57" s="23"/>
      <c r="S57" s="23"/>
      <c r="T57" s="23"/>
      <c r="U57" s="23"/>
      <c r="V57" s="23"/>
      <c r="W57" s="23"/>
    </row>
    <row r="58" ht="21" customHeight="1" spans="1:23">
      <c r="A58" s="136" t="s">
        <v>71</v>
      </c>
      <c r="B58" s="21" t="s">
        <v>328</v>
      </c>
      <c r="C58" s="21" t="s">
        <v>291</v>
      </c>
      <c r="D58" s="21" t="s">
        <v>111</v>
      </c>
      <c r="E58" s="21" t="s">
        <v>112</v>
      </c>
      <c r="F58" s="21" t="s">
        <v>302</v>
      </c>
      <c r="G58" s="21" t="s">
        <v>303</v>
      </c>
      <c r="H58" s="23">
        <v>42111.34</v>
      </c>
      <c r="I58" s="23">
        <v>42111.34</v>
      </c>
      <c r="J58" s="23"/>
      <c r="K58" s="23"/>
      <c r="L58" s="23">
        <v>42111.34</v>
      </c>
      <c r="M58" s="23"/>
      <c r="N58" s="23"/>
      <c r="O58" s="23"/>
      <c r="P58" s="23"/>
      <c r="Q58" s="23"/>
      <c r="R58" s="23"/>
      <c r="S58" s="23"/>
      <c r="T58" s="23"/>
      <c r="U58" s="23"/>
      <c r="V58" s="23"/>
      <c r="W58" s="23"/>
    </row>
    <row r="59" ht="21" customHeight="1" spans="1:23">
      <c r="A59" s="136" t="s">
        <v>71</v>
      </c>
      <c r="B59" s="21" t="s">
        <v>328</v>
      </c>
      <c r="C59" s="21" t="s">
        <v>291</v>
      </c>
      <c r="D59" s="21" t="s">
        <v>188</v>
      </c>
      <c r="E59" s="21" t="s">
        <v>189</v>
      </c>
      <c r="F59" s="21" t="s">
        <v>302</v>
      </c>
      <c r="G59" s="21" t="s">
        <v>303</v>
      </c>
      <c r="H59" s="23">
        <v>18139.58</v>
      </c>
      <c r="I59" s="23">
        <v>18139.58</v>
      </c>
      <c r="J59" s="23"/>
      <c r="K59" s="23"/>
      <c r="L59" s="23">
        <v>18139.58</v>
      </c>
      <c r="M59" s="23"/>
      <c r="N59" s="23"/>
      <c r="O59" s="23"/>
      <c r="P59" s="23"/>
      <c r="Q59" s="23"/>
      <c r="R59" s="23"/>
      <c r="S59" s="23"/>
      <c r="T59" s="23"/>
      <c r="U59" s="23"/>
      <c r="V59" s="23"/>
      <c r="W59" s="23"/>
    </row>
    <row r="60" ht="21" customHeight="1" spans="1:23">
      <c r="A60" s="136" t="s">
        <v>71</v>
      </c>
      <c r="B60" s="21" t="s">
        <v>329</v>
      </c>
      <c r="C60" s="21" t="s">
        <v>195</v>
      </c>
      <c r="D60" s="21" t="s">
        <v>194</v>
      </c>
      <c r="E60" s="21" t="s">
        <v>195</v>
      </c>
      <c r="F60" s="21" t="s">
        <v>305</v>
      </c>
      <c r="G60" s="21" t="s">
        <v>195</v>
      </c>
      <c r="H60" s="23"/>
      <c r="I60" s="23"/>
      <c r="J60" s="23"/>
      <c r="K60" s="23"/>
      <c r="L60" s="23"/>
      <c r="M60" s="23"/>
      <c r="N60" s="23"/>
      <c r="O60" s="23"/>
      <c r="P60" s="23"/>
      <c r="Q60" s="23"/>
      <c r="R60" s="23"/>
      <c r="S60" s="23"/>
      <c r="T60" s="23"/>
      <c r="U60" s="23"/>
      <c r="V60" s="23"/>
      <c r="W60" s="23"/>
    </row>
    <row r="61" ht="21" customHeight="1" spans="1:23">
      <c r="A61" s="136" t="s">
        <v>71</v>
      </c>
      <c r="B61" s="21" t="s">
        <v>329</v>
      </c>
      <c r="C61" s="21" t="s">
        <v>195</v>
      </c>
      <c r="D61" s="21" t="s">
        <v>194</v>
      </c>
      <c r="E61" s="21" t="s">
        <v>195</v>
      </c>
      <c r="F61" s="21" t="s">
        <v>305</v>
      </c>
      <c r="G61" s="21" t="s">
        <v>195</v>
      </c>
      <c r="H61" s="23">
        <v>1120753.92</v>
      </c>
      <c r="I61" s="23">
        <v>1120753.92</v>
      </c>
      <c r="J61" s="23"/>
      <c r="K61" s="23"/>
      <c r="L61" s="23">
        <v>1120753.92</v>
      </c>
      <c r="M61" s="23"/>
      <c r="N61" s="23"/>
      <c r="O61" s="23"/>
      <c r="P61" s="23"/>
      <c r="Q61" s="23"/>
      <c r="R61" s="23"/>
      <c r="S61" s="23"/>
      <c r="T61" s="23"/>
      <c r="U61" s="23"/>
      <c r="V61" s="23"/>
      <c r="W61" s="23"/>
    </row>
    <row r="62" ht="21" customHeight="1" spans="1:23">
      <c r="A62" s="136" t="s">
        <v>71</v>
      </c>
      <c r="B62" s="21" t="s">
        <v>330</v>
      </c>
      <c r="C62" s="21" t="s">
        <v>331</v>
      </c>
      <c r="D62" s="21" t="s">
        <v>111</v>
      </c>
      <c r="E62" s="21" t="s">
        <v>112</v>
      </c>
      <c r="F62" s="21" t="s">
        <v>308</v>
      </c>
      <c r="G62" s="21" t="s">
        <v>309</v>
      </c>
      <c r="H62" s="23">
        <v>278940</v>
      </c>
      <c r="I62" s="23">
        <v>278940</v>
      </c>
      <c r="J62" s="23"/>
      <c r="K62" s="23"/>
      <c r="L62" s="23">
        <v>278940</v>
      </c>
      <c r="M62" s="23"/>
      <c r="N62" s="23"/>
      <c r="O62" s="23"/>
      <c r="P62" s="23"/>
      <c r="Q62" s="23"/>
      <c r="R62" s="23"/>
      <c r="S62" s="23"/>
      <c r="T62" s="23"/>
      <c r="U62" s="23"/>
      <c r="V62" s="23"/>
      <c r="W62" s="23"/>
    </row>
    <row r="63" ht="21" customHeight="1" spans="1:23">
      <c r="A63" s="136" t="s">
        <v>71</v>
      </c>
      <c r="B63" s="21" t="s">
        <v>332</v>
      </c>
      <c r="C63" s="21" t="s">
        <v>333</v>
      </c>
      <c r="D63" s="21" t="s">
        <v>111</v>
      </c>
      <c r="E63" s="21" t="s">
        <v>112</v>
      </c>
      <c r="F63" s="21" t="s">
        <v>334</v>
      </c>
      <c r="G63" s="21" t="s">
        <v>335</v>
      </c>
      <c r="H63" s="23">
        <v>24300</v>
      </c>
      <c r="I63" s="23">
        <v>24300</v>
      </c>
      <c r="J63" s="23"/>
      <c r="K63" s="23"/>
      <c r="L63" s="23">
        <v>24300</v>
      </c>
      <c r="M63" s="23"/>
      <c r="N63" s="23"/>
      <c r="O63" s="23"/>
      <c r="P63" s="23"/>
      <c r="Q63" s="23"/>
      <c r="R63" s="23"/>
      <c r="S63" s="23"/>
      <c r="T63" s="23"/>
      <c r="U63" s="23"/>
      <c r="V63" s="23"/>
      <c r="W63" s="23"/>
    </row>
    <row r="64" ht="21" customHeight="1" spans="1:23">
      <c r="A64" s="136" t="s">
        <v>71</v>
      </c>
      <c r="B64" s="21" t="s">
        <v>336</v>
      </c>
      <c r="C64" s="21" t="s">
        <v>337</v>
      </c>
      <c r="D64" s="21" t="s">
        <v>162</v>
      </c>
      <c r="E64" s="21" t="s">
        <v>163</v>
      </c>
      <c r="F64" s="21" t="s">
        <v>308</v>
      </c>
      <c r="G64" s="21" t="s">
        <v>309</v>
      </c>
      <c r="H64" s="23">
        <v>37800</v>
      </c>
      <c r="I64" s="23">
        <v>37800</v>
      </c>
      <c r="J64" s="23"/>
      <c r="K64" s="23"/>
      <c r="L64" s="23">
        <v>37800</v>
      </c>
      <c r="M64" s="23"/>
      <c r="N64" s="23"/>
      <c r="O64" s="23"/>
      <c r="P64" s="23"/>
      <c r="Q64" s="23"/>
      <c r="R64" s="23"/>
      <c r="S64" s="23"/>
      <c r="T64" s="23"/>
      <c r="U64" s="23"/>
      <c r="V64" s="23"/>
      <c r="W64" s="23"/>
    </row>
    <row r="65" ht="21" customHeight="1" spans="1:23">
      <c r="A65" s="136" t="s">
        <v>71</v>
      </c>
      <c r="B65" s="21" t="s">
        <v>336</v>
      </c>
      <c r="C65" s="21" t="s">
        <v>337</v>
      </c>
      <c r="D65" s="21" t="s">
        <v>162</v>
      </c>
      <c r="E65" s="21" t="s">
        <v>163</v>
      </c>
      <c r="F65" s="21" t="s">
        <v>308</v>
      </c>
      <c r="G65" s="21" t="s">
        <v>309</v>
      </c>
      <c r="H65" s="23">
        <v>1000</v>
      </c>
      <c r="I65" s="23">
        <v>1000</v>
      </c>
      <c r="J65" s="23"/>
      <c r="K65" s="23"/>
      <c r="L65" s="23">
        <v>1000</v>
      </c>
      <c r="M65" s="23"/>
      <c r="N65" s="23"/>
      <c r="O65" s="23"/>
      <c r="P65" s="23"/>
      <c r="Q65" s="23"/>
      <c r="R65" s="23"/>
      <c r="S65" s="23"/>
      <c r="T65" s="23"/>
      <c r="U65" s="23"/>
      <c r="V65" s="23"/>
      <c r="W65" s="23"/>
    </row>
    <row r="66" ht="21" customHeight="1" spans="1:23">
      <c r="A66" s="136" t="s">
        <v>71</v>
      </c>
      <c r="B66" s="21" t="s">
        <v>336</v>
      </c>
      <c r="C66" s="21" t="s">
        <v>337</v>
      </c>
      <c r="D66" s="21" t="s">
        <v>162</v>
      </c>
      <c r="E66" s="21" t="s">
        <v>163</v>
      </c>
      <c r="F66" s="21" t="s">
        <v>308</v>
      </c>
      <c r="G66" s="21" t="s">
        <v>309</v>
      </c>
      <c r="H66" s="23">
        <v>1800</v>
      </c>
      <c r="I66" s="23">
        <v>1800</v>
      </c>
      <c r="J66" s="23"/>
      <c r="K66" s="23"/>
      <c r="L66" s="23">
        <v>1800</v>
      </c>
      <c r="M66" s="23"/>
      <c r="N66" s="23"/>
      <c r="O66" s="23"/>
      <c r="P66" s="23"/>
      <c r="Q66" s="23"/>
      <c r="R66" s="23"/>
      <c r="S66" s="23"/>
      <c r="T66" s="23"/>
      <c r="U66" s="23"/>
      <c r="V66" s="23"/>
      <c r="W66" s="23"/>
    </row>
    <row r="67" ht="21" customHeight="1" spans="1:23">
      <c r="A67" s="136" t="s">
        <v>71</v>
      </c>
      <c r="B67" s="21" t="s">
        <v>338</v>
      </c>
      <c r="C67" s="21" t="s">
        <v>311</v>
      </c>
      <c r="D67" s="21" t="s">
        <v>111</v>
      </c>
      <c r="E67" s="21" t="s">
        <v>112</v>
      </c>
      <c r="F67" s="21" t="s">
        <v>312</v>
      </c>
      <c r="G67" s="21" t="s">
        <v>313</v>
      </c>
      <c r="H67" s="23">
        <v>65305.08</v>
      </c>
      <c r="I67" s="23">
        <v>65305.08</v>
      </c>
      <c r="J67" s="23"/>
      <c r="K67" s="23"/>
      <c r="L67" s="23">
        <v>65305.08</v>
      </c>
      <c r="M67" s="23"/>
      <c r="N67" s="23"/>
      <c r="O67" s="23"/>
      <c r="P67" s="23"/>
      <c r="Q67" s="23"/>
      <c r="R67" s="23"/>
      <c r="S67" s="23"/>
      <c r="T67" s="23"/>
      <c r="U67" s="23"/>
      <c r="V67" s="23"/>
      <c r="W67" s="23"/>
    </row>
    <row r="68" ht="21" customHeight="1" spans="1:23">
      <c r="A68" s="136" t="s">
        <v>71</v>
      </c>
      <c r="B68" s="21" t="s">
        <v>339</v>
      </c>
      <c r="C68" s="21" t="s">
        <v>315</v>
      </c>
      <c r="D68" s="21" t="s">
        <v>111</v>
      </c>
      <c r="E68" s="21" t="s">
        <v>112</v>
      </c>
      <c r="F68" s="21" t="s">
        <v>316</v>
      </c>
      <c r="G68" s="21" t="s">
        <v>315</v>
      </c>
      <c r="H68" s="23">
        <v>87073.44</v>
      </c>
      <c r="I68" s="23">
        <v>87073.44</v>
      </c>
      <c r="J68" s="23"/>
      <c r="K68" s="23"/>
      <c r="L68" s="23">
        <v>87073.44</v>
      </c>
      <c r="M68" s="23"/>
      <c r="N68" s="23"/>
      <c r="O68" s="23"/>
      <c r="P68" s="23"/>
      <c r="Q68" s="23"/>
      <c r="R68" s="23"/>
      <c r="S68" s="23"/>
      <c r="T68" s="23"/>
      <c r="U68" s="23"/>
      <c r="V68" s="23"/>
      <c r="W68" s="23"/>
    </row>
    <row r="69" ht="21" customHeight="1" spans="1:23">
      <c r="A69" s="136" t="s">
        <v>71</v>
      </c>
      <c r="B69" s="21" t="s">
        <v>340</v>
      </c>
      <c r="C69" s="21" t="s">
        <v>318</v>
      </c>
      <c r="D69" s="21" t="s">
        <v>111</v>
      </c>
      <c r="E69" s="21" t="s">
        <v>112</v>
      </c>
      <c r="F69" s="21" t="s">
        <v>319</v>
      </c>
      <c r="G69" s="21" t="s">
        <v>318</v>
      </c>
      <c r="H69" s="23">
        <v>1512</v>
      </c>
      <c r="I69" s="23">
        <v>1512</v>
      </c>
      <c r="J69" s="23"/>
      <c r="K69" s="23"/>
      <c r="L69" s="23">
        <v>1512</v>
      </c>
      <c r="M69" s="23"/>
      <c r="N69" s="23"/>
      <c r="O69" s="23"/>
      <c r="P69" s="23"/>
      <c r="Q69" s="23"/>
      <c r="R69" s="23"/>
      <c r="S69" s="23"/>
      <c r="T69" s="23"/>
      <c r="U69" s="23"/>
      <c r="V69" s="23"/>
      <c r="W69" s="23"/>
    </row>
    <row r="70" ht="21" customHeight="1" spans="1:23">
      <c r="A70" s="136" t="s">
        <v>71</v>
      </c>
      <c r="B70" s="21" t="s">
        <v>341</v>
      </c>
      <c r="C70" s="21" t="s">
        <v>342</v>
      </c>
      <c r="D70" s="21" t="s">
        <v>111</v>
      </c>
      <c r="E70" s="21" t="s">
        <v>112</v>
      </c>
      <c r="F70" s="21" t="s">
        <v>343</v>
      </c>
      <c r="G70" s="21" t="s">
        <v>342</v>
      </c>
      <c r="H70" s="23">
        <v>60000</v>
      </c>
      <c r="I70" s="23">
        <v>60000</v>
      </c>
      <c r="J70" s="23"/>
      <c r="K70" s="23"/>
      <c r="L70" s="23">
        <v>60000</v>
      </c>
      <c r="M70" s="23"/>
      <c r="N70" s="23"/>
      <c r="O70" s="23"/>
      <c r="P70" s="23"/>
      <c r="Q70" s="23"/>
      <c r="R70" s="23"/>
      <c r="S70" s="23"/>
      <c r="T70" s="23"/>
      <c r="U70" s="23"/>
      <c r="V70" s="23"/>
      <c r="W70" s="23"/>
    </row>
    <row r="71" ht="21" customHeight="1" spans="1:23">
      <c r="A71" s="136" t="s">
        <v>71</v>
      </c>
      <c r="B71" s="21" t="s">
        <v>344</v>
      </c>
      <c r="C71" s="21" t="s">
        <v>345</v>
      </c>
      <c r="D71" s="21" t="s">
        <v>111</v>
      </c>
      <c r="E71" s="21" t="s">
        <v>112</v>
      </c>
      <c r="F71" s="21" t="s">
        <v>346</v>
      </c>
      <c r="G71" s="21" t="s">
        <v>347</v>
      </c>
      <c r="H71" s="23">
        <v>273600</v>
      </c>
      <c r="I71" s="23">
        <v>273600</v>
      </c>
      <c r="J71" s="23"/>
      <c r="K71" s="23"/>
      <c r="L71" s="23">
        <v>273600</v>
      </c>
      <c r="M71" s="23"/>
      <c r="N71" s="23"/>
      <c r="O71" s="23"/>
      <c r="P71" s="23"/>
      <c r="Q71" s="23"/>
      <c r="R71" s="23"/>
      <c r="S71" s="23"/>
      <c r="T71" s="23"/>
      <c r="U71" s="23"/>
      <c r="V71" s="23"/>
      <c r="W71" s="23"/>
    </row>
    <row r="72" ht="21" customHeight="1" spans="1:23">
      <c r="A72" s="136" t="s">
        <v>71</v>
      </c>
      <c r="B72" s="21" t="s">
        <v>348</v>
      </c>
      <c r="C72" s="21" t="s">
        <v>349</v>
      </c>
      <c r="D72" s="21" t="s">
        <v>162</v>
      </c>
      <c r="E72" s="21" t="s">
        <v>163</v>
      </c>
      <c r="F72" s="21" t="s">
        <v>350</v>
      </c>
      <c r="G72" s="21" t="s">
        <v>351</v>
      </c>
      <c r="H72" s="23">
        <v>145260</v>
      </c>
      <c r="I72" s="23">
        <v>145260</v>
      </c>
      <c r="J72" s="23"/>
      <c r="K72" s="23"/>
      <c r="L72" s="23">
        <v>145260</v>
      </c>
      <c r="M72" s="23"/>
      <c r="N72" s="23"/>
      <c r="O72" s="23"/>
      <c r="P72" s="23"/>
      <c r="Q72" s="23"/>
      <c r="R72" s="23"/>
      <c r="S72" s="23"/>
      <c r="T72" s="23"/>
      <c r="U72" s="23"/>
      <c r="V72" s="23"/>
      <c r="W72" s="23"/>
    </row>
    <row r="73" ht="21" customHeight="1" spans="1:23">
      <c r="A73" s="136" t="s">
        <v>71</v>
      </c>
      <c r="B73" s="21" t="s">
        <v>348</v>
      </c>
      <c r="C73" s="21" t="s">
        <v>349</v>
      </c>
      <c r="D73" s="21" t="s">
        <v>162</v>
      </c>
      <c r="E73" s="21" t="s">
        <v>163</v>
      </c>
      <c r="F73" s="21" t="s">
        <v>352</v>
      </c>
      <c r="G73" s="21" t="s">
        <v>353</v>
      </c>
      <c r="H73" s="23">
        <v>1424218.2</v>
      </c>
      <c r="I73" s="23">
        <v>1424218.2</v>
      </c>
      <c r="J73" s="23"/>
      <c r="K73" s="23"/>
      <c r="L73" s="23">
        <v>1424218.2</v>
      </c>
      <c r="M73" s="23"/>
      <c r="N73" s="23"/>
      <c r="O73" s="23"/>
      <c r="P73" s="23"/>
      <c r="Q73" s="23"/>
      <c r="R73" s="23"/>
      <c r="S73" s="23"/>
      <c r="T73" s="23"/>
      <c r="U73" s="23"/>
      <c r="V73" s="23"/>
      <c r="W73" s="23"/>
    </row>
    <row r="74" ht="21" customHeight="1" spans="1:23">
      <c r="A74" s="136" t="s">
        <v>71</v>
      </c>
      <c r="B74" s="21" t="s">
        <v>354</v>
      </c>
      <c r="C74" s="21" t="s">
        <v>355</v>
      </c>
      <c r="D74" s="21" t="s">
        <v>182</v>
      </c>
      <c r="E74" s="21" t="s">
        <v>183</v>
      </c>
      <c r="F74" s="21" t="s">
        <v>356</v>
      </c>
      <c r="G74" s="21" t="s">
        <v>357</v>
      </c>
      <c r="H74" s="23">
        <v>18000</v>
      </c>
      <c r="I74" s="23">
        <v>18000</v>
      </c>
      <c r="J74" s="23"/>
      <c r="K74" s="23"/>
      <c r="L74" s="23">
        <v>18000</v>
      </c>
      <c r="M74" s="23"/>
      <c r="N74" s="23"/>
      <c r="O74" s="23"/>
      <c r="P74" s="23"/>
      <c r="Q74" s="23"/>
      <c r="R74" s="23"/>
      <c r="S74" s="23"/>
      <c r="T74" s="23"/>
      <c r="U74" s="23"/>
      <c r="V74" s="23"/>
      <c r="W74" s="23"/>
    </row>
    <row r="75" ht="21" customHeight="1" spans="1:23">
      <c r="A75" s="136" t="s">
        <v>71</v>
      </c>
      <c r="B75" s="21" t="s">
        <v>354</v>
      </c>
      <c r="C75" s="21" t="s">
        <v>355</v>
      </c>
      <c r="D75" s="21" t="s">
        <v>184</v>
      </c>
      <c r="E75" s="21" t="s">
        <v>185</v>
      </c>
      <c r="F75" s="21" t="s">
        <v>356</v>
      </c>
      <c r="G75" s="21" t="s">
        <v>357</v>
      </c>
      <c r="H75" s="23"/>
      <c r="I75" s="23"/>
      <c r="J75" s="23"/>
      <c r="K75" s="23"/>
      <c r="L75" s="23"/>
      <c r="M75" s="23"/>
      <c r="N75" s="23"/>
      <c r="O75" s="23"/>
      <c r="P75" s="23"/>
      <c r="Q75" s="23"/>
      <c r="R75" s="23"/>
      <c r="S75" s="23"/>
      <c r="T75" s="23"/>
      <c r="U75" s="23"/>
      <c r="V75" s="23"/>
      <c r="W75" s="23"/>
    </row>
    <row r="76" ht="21" customHeight="1" spans="1:23">
      <c r="A76" s="136" t="s">
        <v>71</v>
      </c>
      <c r="B76" s="21" t="s">
        <v>358</v>
      </c>
      <c r="C76" s="21" t="s">
        <v>359</v>
      </c>
      <c r="D76" s="21" t="s">
        <v>123</v>
      </c>
      <c r="E76" s="21" t="s">
        <v>124</v>
      </c>
      <c r="F76" s="21" t="s">
        <v>308</v>
      </c>
      <c r="G76" s="21" t="s">
        <v>309</v>
      </c>
      <c r="H76" s="23">
        <v>97810</v>
      </c>
      <c r="I76" s="23">
        <v>97810</v>
      </c>
      <c r="J76" s="23"/>
      <c r="K76" s="23"/>
      <c r="L76" s="23">
        <v>97810</v>
      </c>
      <c r="M76" s="23"/>
      <c r="N76" s="23"/>
      <c r="O76" s="23"/>
      <c r="P76" s="23"/>
      <c r="Q76" s="23"/>
      <c r="R76" s="23"/>
      <c r="S76" s="23"/>
      <c r="T76" s="23"/>
      <c r="U76" s="23"/>
      <c r="V76" s="23"/>
      <c r="W76" s="23"/>
    </row>
    <row r="77" ht="21" customHeight="1" spans="1:23">
      <c r="A77" s="136" t="s">
        <v>71</v>
      </c>
      <c r="B77" s="21" t="s">
        <v>358</v>
      </c>
      <c r="C77" s="21" t="s">
        <v>359</v>
      </c>
      <c r="D77" s="21" t="s">
        <v>123</v>
      </c>
      <c r="E77" s="21" t="s">
        <v>124</v>
      </c>
      <c r="F77" s="21" t="s">
        <v>360</v>
      </c>
      <c r="G77" s="21" t="s">
        <v>361</v>
      </c>
      <c r="H77" s="23">
        <v>60000</v>
      </c>
      <c r="I77" s="23">
        <v>60000</v>
      </c>
      <c r="J77" s="23"/>
      <c r="K77" s="23"/>
      <c r="L77" s="23">
        <v>60000</v>
      </c>
      <c r="M77" s="23"/>
      <c r="N77" s="23"/>
      <c r="O77" s="23"/>
      <c r="P77" s="23"/>
      <c r="Q77" s="23"/>
      <c r="R77" s="23"/>
      <c r="S77" s="23"/>
      <c r="T77" s="23"/>
      <c r="U77" s="23"/>
      <c r="V77" s="23"/>
      <c r="W77" s="23"/>
    </row>
    <row r="78" ht="21" customHeight="1" spans="1:23">
      <c r="A78" s="136" t="s">
        <v>71</v>
      </c>
      <c r="B78" s="21" t="s">
        <v>362</v>
      </c>
      <c r="C78" s="21" t="s">
        <v>363</v>
      </c>
      <c r="D78" s="21" t="s">
        <v>123</v>
      </c>
      <c r="E78" s="21" t="s">
        <v>124</v>
      </c>
      <c r="F78" s="21" t="s">
        <v>364</v>
      </c>
      <c r="G78" s="21" t="s">
        <v>365</v>
      </c>
      <c r="H78" s="23">
        <v>1937760</v>
      </c>
      <c r="I78" s="23">
        <v>1937760</v>
      </c>
      <c r="J78" s="23"/>
      <c r="K78" s="23"/>
      <c r="L78" s="23">
        <v>1937760</v>
      </c>
      <c r="M78" s="23"/>
      <c r="N78" s="23"/>
      <c r="O78" s="23"/>
      <c r="P78" s="23"/>
      <c r="Q78" s="23"/>
      <c r="R78" s="23"/>
      <c r="S78" s="23"/>
      <c r="T78" s="23"/>
      <c r="U78" s="23"/>
      <c r="V78" s="23"/>
      <c r="W78" s="23"/>
    </row>
    <row r="79" ht="21" customHeight="1" spans="1:23">
      <c r="A79" s="136" t="s">
        <v>71</v>
      </c>
      <c r="B79" s="21" t="s">
        <v>362</v>
      </c>
      <c r="C79" s="21" t="s">
        <v>363</v>
      </c>
      <c r="D79" s="21" t="s">
        <v>174</v>
      </c>
      <c r="E79" s="21" t="s">
        <v>175</v>
      </c>
      <c r="F79" s="21" t="s">
        <v>366</v>
      </c>
      <c r="G79" s="21" t="s">
        <v>367</v>
      </c>
      <c r="H79" s="23">
        <v>10351.2</v>
      </c>
      <c r="I79" s="23">
        <v>10351.2</v>
      </c>
      <c r="J79" s="23"/>
      <c r="K79" s="23"/>
      <c r="L79" s="23">
        <v>10351.2</v>
      </c>
      <c r="M79" s="23"/>
      <c r="N79" s="23"/>
      <c r="O79" s="23"/>
      <c r="P79" s="23"/>
      <c r="Q79" s="23"/>
      <c r="R79" s="23"/>
      <c r="S79" s="23"/>
      <c r="T79" s="23"/>
      <c r="U79" s="23"/>
      <c r="V79" s="23"/>
      <c r="W79" s="23"/>
    </row>
    <row r="80" ht="21" customHeight="1" spans="1:23">
      <c r="A80" s="136" t="s">
        <v>76</v>
      </c>
      <c r="B80" s="25"/>
      <c r="C80" s="25"/>
      <c r="D80" s="25"/>
      <c r="E80" s="25"/>
      <c r="F80" s="25"/>
      <c r="G80" s="25"/>
      <c r="H80" s="23">
        <v>82778606.97</v>
      </c>
      <c r="I80" s="23">
        <v>82778606.97</v>
      </c>
      <c r="J80" s="23"/>
      <c r="K80" s="23"/>
      <c r="L80" s="23">
        <v>82778606.97</v>
      </c>
      <c r="M80" s="23"/>
      <c r="N80" s="23"/>
      <c r="O80" s="23"/>
      <c r="P80" s="23"/>
      <c r="Q80" s="23"/>
      <c r="R80" s="23"/>
      <c r="S80" s="23"/>
      <c r="T80" s="23"/>
      <c r="U80" s="23"/>
      <c r="V80" s="23"/>
      <c r="W80" s="23"/>
    </row>
    <row r="81" ht="21" customHeight="1" spans="1:23">
      <c r="A81" s="136" t="s">
        <v>76</v>
      </c>
      <c r="B81" s="21" t="s">
        <v>368</v>
      </c>
      <c r="C81" s="21" t="s">
        <v>281</v>
      </c>
      <c r="D81" s="21" t="s">
        <v>125</v>
      </c>
      <c r="E81" s="21" t="s">
        <v>126</v>
      </c>
      <c r="F81" s="21" t="s">
        <v>282</v>
      </c>
      <c r="G81" s="21" t="s">
        <v>283</v>
      </c>
      <c r="H81" s="23">
        <v>23809980</v>
      </c>
      <c r="I81" s="23">
        <v>23809980</v>
      </c>
      <c r="J81" s="23"/>
      <c r="K81" s="23"/>
      <c r="L81" s="23">
        <v>23809980</v>
      </c>
      <c r="M81" s="23"/>
      <c r="N81" s="23"/>
      <c r="O81" s="23"/>
      <c r="P81" s="23"/>
      <c r="Q81" s="23"/>
      <c r="R81" s="23"/>
      <c r="S81" s="23"/>
      <c r="T81" s="23"/>
      <c r="U81" s="23"/>
      <c r="V81" s="23"/>
      <c r="W81" s="23"/>
    </row>
    <row r="82" ht="21" customHeight="1" spans="1:23">
      <c r="A82" s="136" t="s">
        <v>76</v>
      </c>
      <c r="B82" s="21" t="s">
        <v>368</v>
      </c>
      <c r="C82" s="21" t="s">
        <v>281</v>
      </c>
      <c r="D82" s="21" t="s">
        <v>125</v>
      </c>
      <c r="E82" s="21" t="s">
        <v>126</v>
      </c>
      <c r="F82" s="21" t="s">
        <v>284</v>
      </c>
      <c r="G82" s="21" t="s">
        <v>285</v>
      </c>
      <c r="H82" s="23">
        <v>1656204</v>
      </c>
      <c r="I82" s="23">
        <v>1656204</v>
      </c>
      <c r="J82" s="23"/>
      <c r="K82" s="23"/>
      <c r="L82" s="23">
        <v>1656204</v>
      </c>
      <c r="M82" s="23"/>
      <c r="N82" s="23"/>
      <c r="O82" s="23"/>
      <c r="P82" s="23"/>
      <c r="Q82" s="23"/>
      <c r="R82" s="23"/>
      <c r="S82" s="23"/>
      <c r="T82" s="23"/>
      <c r="U82" s="23"/>
      <c r="V82" s="23"/>
      <c r="W82" s="23"/>
    </row>
    <row r="83" ht="21" customHeight="1" spans="1:23">
      <c r="A83" s="136" t="s">
        <v>76</v>
      </c>
      <c r="B83" s="21" t="s">
        <v>369</v>
      </c>
      <c r="C83" s="21" t="s">
        <v>287</v>
      </c>
      <c r="D83" s="21" t="s">
        <v>125</v>
      </c>
      <c r="E83" s="21" t="s">
        <v>126</v>
      </c>
      <c r="F83" s="21" t="s">
        <v>288</v>
      </c>
      <c r="G83" s="21" t="s">
        <v>289</v>
      </c>
      <c r="H83" s="23">
        <v>8568000</v>
      </c>
      <c r="I83" s="23">
        <v>8568000</v>
      </c>
      <c r="J83" s="23"/>
      <c r="K83" s="23"/>
      <c r="L83" s="23">
        <v>8568000</v>
      </c>
      <c r="M83" s="23"/>
      <c r="N83" s="23"/>
      <c r="O83" s="23"/>
      <c r="P83" s="23"/>
      <c r="Q83" s="23"/>
      <c r="R83" s="23"/>
      <c r="S83" s="23"/>
      <c r="T83" s="23"/>
      <c r="U83" s="23"/>
      <c r="V83" s="23"/>
      <c r="W83" s="23"/>
    </row>
    <row r="84" ht="21" customHeight="1" spans="1:23">
      <c r="A84" s="136" t="s">
        <v>76</v>
      </c>
      <c r="B84" s="21" t="s">
        <v>368</v>
      </c>
      <c r="C84" s="21" t="s">
        <v>281</v>
      </c>
      <c r="D84" s="21" t="s">
        <v>125</v>
      </c>
      <c r="E84" s="21" t="s">
        <v>126</v>
      </c>
      <c r="F84" s="21" t="s">
        <v>288</v>
      </c>
      <c r="G84" s="21" t="s">
        <v>289</v>
      </c>
      <c r="H84" s="23">
        <v>6644400</v>
      </c>
      <c r="I84" s="23">
        <v>6644400</v>
      </c>
      <c r="J84" s="23"/>
      <c r="K84" s="23"/>
      <c r="L84" s="23">
        <v>6644400</v>
      </c>
      <c r="M84" s="23"/>
      <c r="N84" s="23"/>
      <c r="O84" s="23"/>
      <c r="P84" s="23"/>
      <c r="Q84" s="23"/>
      <c r="R84" s="23"/>
      <c r="S84" s="23"/>
      <c r="T84" s="23"/>
      <c r="U84" s="23"/>
      <c r="V84" s="23"/>
      <c r="W84" s="23"/>
    </row>
    <row r="85" ht="21" customHeight="1" spans="1:23">
      <c r="A85" s="136" t="s">
        <v>76</v>
      </c>
      <c r="B85" s="21" t="s">
        <v>368</v>
      </c>
      <c r="C85" s="21" t="s">
        <v>281</v>
      </c>
      <c r="D85" s="21" t="s">
        <v>125</v>
      </c>
      <c r="E85" s="21" t="s">
        <v>126</v>
      </c>
      <c r="F85" s="21" t="s">
        <v>288</v>
      </c>
      <c r="G85" s="21" t="s">
        <v>289</v>
      </c>
      <c r="H85" s="23">
        <v>5112240</v>
      </c>
      <c r="I85" s="23">
        <v>5112240</v>
      </c>
      <c r="J85" s="23"/>
      <c r="K85" s="23"/>
      <c r="L85" s="23">
        <v>5112240</v>
      </c>
      <c r="M85" s="23"/>
      <c r="N85" s="23"/>
      <c r="O85" s="23"/>
      <c r="P85" s="23"/>
      <c r="Q85" s="23"/>
      <c r="R85" s="23"/>
      <c r="S85" s="23"/>
      <c r="T85" s="23"/>
      <c r="U85" s="23"/>
      <c r="V85" s="23"/>
      <c r="W85" s="23"/>
    </row>
    <row r="86" ht="21" customHeight="1" spans="1:23">
      <c r="A86" s="136" t="s">
        <v>76</v>
      </c>
      <c r="B86" s="21" t="s">
        <v>368</v>
      </c>
      <c r="C86" s="21" t="s">
        <v>281</v>
      </c>
      <c r="D86" s="21" t="s">
        <v>125</v>
      </c>
      <c r="E86" s="21" t="s">
        <v>126</v>
      </c>
      <c r="F86" s="21" t="s">
        <v>288</v>
      </c>
      <c r="G86" s="21" t="s">
        <v>289</v>
      </c>
      <c r="H86" s="23">
        <v>8278500</v>
      </c>
      <c r="I86" s="23">
        <v>8278500</v>
      </c>
      <c r="J86" s="23"/>
      <c r="K86" s="23"/>
      <c r="L86" s="23">
        <v>8278500</v>
      </c>
      <c r="M86" s="23"/>
      <c r="N86" s="23"/>
      <c r="O86" s="23"/>
      <c r="P86" s="23"/>
      <c r="Q86" s="23"/>
      <c r="R86" s="23"/>
      <c r="S86" s="23"/>
      <c r="T86" s="23"/>
      <c r="U86" s="23"/>
      <c r="V86" s="23"/>
      <c r="W86" s="23"/>
    </row>
    <row r="87" ht="21" customHeight="1" spans="1:23">
      <c r="A87" s="136" t="s">
        <v>76</v>
      </c>
      <c r="B87" s="21" t="s">
        <v>370</v>
      </c>
      <c r="C87" s="21" t="s">
        <v>291</v>
      </c>
      <c r="D87" s="21" t="s">
        <v>166</v>
      </c>
      <c r="E87" s="21" t="s">
        <v>167</v>
      </c>
      <c r="F87" s="21" t="s">
        <v>292</v>
      </c>
      <c r="G87" s="21" t="s">
        <v>293</v>
      </c>
      <c r="H87" s="23"/>
      <c r="I87" s="23"/>
      <c r="J87" s="23"/>
      <c r="K87" s="23"/>
      <c r="L87" s="23"/>
      <c r="M87" s="23"/>
      <c r="N87" s="23"/>
      <c r="O87" s="23"/>
      <c r="P87" s="23"/>
      <c r="Q87" s="23"/>
      <c r="R87" s="23"/>
      <c r="S87" s="23"/>
      <c r="T87" s="23"/>
      <c r="U87" s="23"/>
      <c r="V87" s="23"/>
      <c r="W87" s="23"/>
    </row>
    <row r="88" ht="21" customHeight="1" spans="1:23">
      <c r="A88" s="136" t="s">
        <v>76</v>
      </c>
      <c r="B88" s="21" t="s">
        <v>370</v>
      </c>
      <c r="C88" s="21" t="s">
        <v>291</v>
      </c>
      <c r="D88" s="21" t="s">
        <v>166</v>
      </c>
      <c r="E88" s="21" t="s">
        <v>167</v>
      </c>
      <c r="F88" s="21" t="s">
        <v>292</v>
      </c>
      <c r="G88" s="21" t="s">
        <v>293</v>
      </c>
      <c r="H88" s="23">
        <v>7597436.32</v>
      </c>
      <c r="I88" s="23">
        <v>7597436.32</v>
      </c>
      <c r="J88" s="23"/>
      <c r="K88" s="23"/>
      <c r="L88" s="23">
        <v>7597436.32</v>
      </c>
      <c r="M88" s="23"/>
      <c r="N88" s="23"/>
      <c r="O88" s="23"/>
      <c r="P88" s="23"/>
      <c r="Q88" s="23"/>
      <c r="R88" s="23"/>
      <c r="S88" s="23"/>
      <c r="T88" s="23"/>
      <c r="U88" s="23"/>
      <c r="V88" s="23"/>
      <c r="W88" s="23"/>
    </row>
    <row r="89" ht="21" customHeight="1" spans="1:23">
      <c r="A89" s="136" t="s">
        <v>76</v>
      </c>
      <c r="B89" s="21" t="s">
        <v>370</v>
      </c>
      <c r="C89" s="21" t="s">
        <v>291</v>
      </c>
      <c r="D89" s="21" t="s">
        <v>294</v>
      </c>
      <c r="E89" s="21" t="s">
        <v>295</v>
      </c>
      <c r="F89" s="21" t="s">
        <v>296</v>
      </c>
      <c r="G89" s="21" t="s">
        <v>297</v>
      </c>
      <c r="H89" s="23"/>
      <c r="I89" s="23"/>
      <c r="J89" s="23"/>
      <c r="K89" s="23"/>
      <c r="L89" s="23"/>
      <c r="M89" s="23"/>
      <c r="N89" s="23"/>
      <c r="O89" s="23"/>
      <c r="P89" s="23"/>
      <c r="Q89" s="23"/>
      <c r="R89" s="23"/>
      <c r="S89" s="23"/>
      <c r="T89" s="23"/>
      <c r="U89" s="23"/>
      <c r="V89" s="23"/>
      <c r="W89" s="23"/>
    </row>
    <row r="90" ht="21" customHeight="1" spans="1:23">
      <c r="A90" s="136" t="s">
        <v>76</v>
      </c>
      <c r="B90" s="21" t="s">
        <v>370</v>
      </c>
      <c r="C90" s="21" t="s">
        <v>291</v>
      </c>
      <c r="D90" s="21" t="s">
        <v>182</v>
      </c>
      <c r="E90" s="21" t="s">
        <v>183</v>
      </c>
      <c r="F90" s="21" t="s">
        <v>298</v>
      </c>
      <c r="G90" s="21" t="s">
        <v>299</v>
      </c>
      <c r="H90" s="23"/>
      <c r="I90" s="23"/>
      <c r="J90" s="23"/>
      <c r="K90" s="23"/>
      <c r="L90" s="23"/>
      <c r="M90" s="23"/>
      <c r="N90" s="23"/>
      <c r="O90" s="23"/>
      <c r="P90" s="23"/>
      <c r="Q90" s="23"/>
      <c r="R90" s="23"/>
      <c r="S90" s="23"/>
      <c r="T90" s="23"/>
      <c r="U90" s="23"/>
      <c r="V90" s="23"/>
      <c r="W90" s="23"/>
    </row>
    <row r="91" ht="21" customHeight="1" spans="1:23">
      <c r="A91" s="136" t="s">
        <v>76</v>
      </c>
      <c r="B91" s="21" t="s">
        <v>370</v>
      </c>
      <c r="C91" s="21" t="s">
        <v>291</v>
      </c>
      <c r="D91" s="21" t="s">
        <v>184</v>
      </c>
      <c r="E91" s="21" t="s">
        <v>185</v>
      </c>
      <c r="F91" s="21" t="s">
        <v>298</v>
      </c>
      <c r="G91" s="21" t="s">
        <v>299</v>
      </c>
      <c r="H91" s="23"/>
      <c r="I91" s="23"/>
      <c r="J91" s="23"/>
      <c r="K91" s="23"/>
      <c r="L91" s="23"/>
      <c r="M91" s="23"/>
      <c r="N91" s="23"/>
      <c r="O91" s="23"/>
      <c r="P91" s="23"/>
      <c r="Q91" s="23"/>
      <c r="R91" s="23"/>
      <c r="S91" s="23"/>
      <c r="T91" s="23"/>
      <c r="U91" s="23"/>
      <c r="V91" s="23"/>
      <c r="W91" s="23"/>
    </row>
    <row r="92" ht="21" customHeight="1" spans="1:23">
      <c r="A92" s="136" t="s">
        <v>76</v>
      </c>
      <c r="B92" s="21" t="s">
        <v>370</v>
      </c>
      <c r="C92" s="21" t="s">
        <v>291</v>
      </c>
      <c r="D92" s="21" t="s">
        <v>184</v>
      </c>
      <c r="E92" s="21" t="s">
        <v>185</v>
      </c>
      <c r="F92" s="21" t="s">
        <v>298</v>
      </c>
      <c r="G92" s="21" t="s">
        <v>299</v>
      </c>
      <c r="H92" s="23">
        <v>3371362.37</v>
      </c>
      <c r="I92" s="23">
        <v>3371362.37</v>
      </c>
      <c r="J92" s="23"/>
      <c r="K92" s="23"/>
      <c r="L92" s="23">
        <v>3371362.37</v>
      </c>
      <c r="M92" s="23"/>
      <c r="N92" s="23"/>
      <c r="O92" s="23"/>
      <c r="P92" s="23"/>
      <c r="Q92" s="23"/>
      <c r="R92" s="23"/>
      <c r="S92" s="23"/>
      <c r="T92" s="23"/>
      <c r="U92" s="23"/>
      <c r="V92" s="23"/>
      <c r="W92" s="23"/>
    </row>
    <row r="93" ht="21" customHeight="1" spans="1:23">
      <c r="A93" s="136" t="s">
        <v>76</v>
      </c>
      <c r="B93" s="21" t="s">
        <v>370</v>
      </c>
      <c r="C93" s="21" t="s">
        <v>291</v>
      </c>
      <c r="D93" s="21" t="s">
        <v>186</v>
      </c>
      <c r="E93" s="21" t="s">
        <v>187</v>
      </c>
      <c r="F93" s="21" t="s">
        <v>300</v>
      </c>
      <c r="G93" s="21" t="s">
        <v>301</v>
      </c>
      <c r="H93" s="23"/>
      <c r="I93" s="23"/>
      <c r="J93" s="23"/>
      <c r="K93" s="23"/>
      <c r="L93" s="23"/>
      <c r="M93" s="23"/>
      <c r="N93" s="23"/>
      <c r="O93" s="23"/>
      <c r="P93" s="23"/>
      <c r="Q93" s="23"/>
      <c r="R93" s="23"/>
      <c r="S93" s="23"/>
      <c r="T93" s="23"/>
      <c r="U93" s="23"/>
      <c r="V93" s="23"/>
      <c r="W93" s="23"/>
    </row>
    <row r="94" ht="21" customHeight="1" spans="1:23">
      <c r="A94" s="136" t="s">
        <v>76</v>
      </c>
      <c r="B94" s="21" t="s">
        <v>370</v>
      </c>
      <c r="C94" s="21" t="s">
        <v>291</v>
      </c>
      <c r="D94" s="21" t="s">
        <v>186</v>
      </c>
      <c r="E94" s="21" t="s">
        <v>187</v>
      </c>
      <c r="F94" s="21" t="s">
        <v>300</v>
      </c>
      <c r="G94" s="21" t="s">
        <v>301</v>
      </c>
      <c r="H94" s="23">
        <v>1820519.31</v>
      </c>
      <c r="I94" s="23">
        <v>1820519.31</v>
      </c>
      <c r="J94" s="23"/>
      <c r="K94" s="23"/>
      <c r="L94" s="23">
        <v>1820519.31</v>
      </c>
      <c r="M94" s="23"/>
      <c r="N94" s="23"/>
      <c r="O94" s="23"/>
      <c r="P94" s="23"/>
      <c r="Q94" s="23"/>
      <c r="R94" s="23"/>
      <c r="S94" s="23"/>
      <c r="T94" s="23"/>
      <c r="U94" s="23"/>
      <c r="V94" s="23"/>
      <c r="W94" s="23"/>
    </row>
    <row r="95" ht="21" customHeight="1" spans="1:23">
      <c r="A95" s="136" t="s">
        <v>76</v>
      </c>
      <c r="B95" s="21" t="s">
        <v>370</v>
      </c>
      <c r="C95" s="21" t="s">
        <v>291</v>
      </c>
      <c r="D95" s="21" t="s">
        <v>188</v>
      </c>
      <c r="E95" s="21" t="s">
        <v>189</v>
      </c>
      <c r="F95" s="21" t="s">
        <v>302</v>
      </c>
      <c r="G95" s="21" t="s">
        <v>303</v>
      </c>
      <c r="H95" s="23">
        <v>178464</v>
      </c>
      <c r="I95" s="23">
        <v>178464</v>
      </c>
      <c r="J95" s="23"/>
      <c r="K95" s="23"/>
      <c r="L95" s="23">
        <v>178464</v>
      </c>
      <c r="M95" s="23"/>
      <c r="N95" s="23"/>
      <c r="O95" s="23"/>
      <c r="P95" s="23"/>
      <c r="Q95" s="23"/>
      <c r="R95" s="23"/>
      <c r="S95" s="23"/>
      <c r="T95" s="23"/>
      <c r="U95" s="23"/>
      <c r="V95" s="23"/>
      <c r="W95" s="23"/>
    </row>
    <row r="96" ht="21" customHeight="1" spans="1:23">
      <c r="A96" s="136" t="s">
        <v>76</v>
      </c>
      <c r="B96" s="21" t="s">
        <v>370</v>
      </c>
      <c r="C96" s="21" t="s">
        <v>291</v>
      </c>
      <c r="D96" s="21" t="s">
        <v>188</v>
      </c>
      <c r="E96" s="21" t="s">
        <v>189</v>
      </c>
      <c r="F96" s="21" t="s">
        <v>302</v>
      </c>
      <c r="G96" s="21" t="s">
        <v>303</v>
      </c>
      <c r="H96" s="23"/>
      <c r="I96" s="23"/>
      <c r="J96" s="23"/>
      <c r="K96" s="23"/>
      <c r="L96" s="23"/>
      <c r="M96" s="23"/>
      <c r="N96" s="23"/>
      <c r="O96" s="23"/>
      <c r="P96" s="23"/>
      <c r="Q96" s="23"/>
      <c r="R96" s="23"/>
      <c r="S96" s="23"/>
      <c r="T96" s="23"/>
      <c r="U96" s="23"/>
      <c r="V96" s="23"/>
      <c r="W96" s="23"/>
    </row>
    <row r="97" ht="21" customHeight="1" spans="1:23">
      <c r="A97" s="136" t="s">
        <v>76</v>
      </c>
      <c r="B97" s="21" t="s">
        <v>370</v>
      </c>
      <c r="C97" s="21" t="s">
        <v>291</v>
      </c>
      <c r="D97" s="21" t="s">
        <v>188</v>
      </c>
      <c r="E97" s="21" t="s">
        <v>189</v>
      </c>
      <c r="F97" s="21" t="s">
        <v>302</v>
      </c>
      <c r="G97" s="21" t="s">
        <v>303</v>
      </c>
      <c r="H97" s="23"/>
      <c r="I97" s="23"/>
      <c r="J97" s="23"/>
      <c r="K97" s="23"/>
      <c r="L97" s="23"/>
      <c r="M97" s="23"/>
      <c r="N97" s="23"/>
      <c r="O97" s="23"/>
      <c r="P97" s="23"/>
      <c r="Q97" s="23"/>
      <c r="R97" s="23"/>
      <c r="S97" s="23"/>
      <c r="T97" s="23"/>
      <c r="U97" s="23"/>
      <c r="V97" s="23"/>
      <c r="W97" s="23"/>
    </row>
    <row r="98" ht="21" customHeight="1" spans="1:23">
      <c r="A98" s="136" t="s">
        <v>76</v>
      </c>
      <c r="B98" s="21" t="s">
        <v>370</v>
      </c>
      <c r="C98" s="21" t="s">
        <v>291</v>
      </c>
      <c r="D98" s="21" t="s">
        <v>125</v>
      </c>
      <c r="E98" s="21" t="s">
        <v>126</v>
      </c>
      <c r="F98" s="21" t="s">
        <v>302</v>
      </c>
      <c r="G98" s="21" t="s">
        <v>303</v>
      </c>
      <c r="H98" s="23">
        <v>332387.84</v>
      </c>
      <c r="I98" s="23">
        <v>332387.84</v>
      </c>
      <c r="J98" s="23"/>
      <c r="K98" s="23"/>
      <c r="L98" s="23">
        <v>332387.84</v>
      </c>
      <c r="M98" s="23"/>
      <c r="N98" s="23"/>
      <c r="O98" s="23"/>
      <c r="P98" s="23"/>
      <c r="Q98" s="23"/>
      <c r="R98" s="23"/>
      <c r="S98" s="23"/>
      <c r="T98" s="23"/>
      <c r="U98" s="23"/>
      <c r="V98" s="23"/>
      <c r="W98" s="23"/>
    </row>
    <row r="99" ht="21" customHeight="1" spans="1:23">
      <c r="A99" s="136" t="s">
        <v>76</v>
      </c>
      <c r="B99" s="21" t="s">
        <v>370</v>
      </c>
      <c r="C99" s="21" t="s">
        <v>291</v>
      </c>
      <c r="D99" s="21" t="s">
        <v>188</v>
      </c>
      <c r="E99" s="21" t="s">
        <v>189</v>
      </c>
      <c r="F99" s="21" t="s">
        <v>302</v>
      </c>
      <c r="G99" s="21" t="s">
        <v>303</v>
      </c>
      <c r="H99" s="23">
        <v>94967.95</v>
      </c>
      <c r="I99" s="23">
        <v>94967.95</v>
      </c>
      <c r="J99" s="23"/>
      <c r="K99" s="23"/>
      <c r="L99" s="23">
        <v>94967.95</v>
      </c>
      <c r="M99" s="23"/>
      <c r="N99" s="23"/>
      <c r="O99" s="23"/>
      <c r="P99" s="23"/>
      <c r="Q99" s="23"/>
      <c r="R99" s="23"/>
      <c r="S99" s="23"/>
      <c r="T99" s="23"/>
      <c r="U99" s="23"/>
      <c r="V99" s="23"/>
      <c r="W99" s="23"/>
    </row>
    <row r="100" ht="21" customHeight="1" spans="1:23">
      <c r="A100" s="136" t="s">
        <v>76</v>
      </c>
      <c r="B100" s="21" t="s">
        <v>371</v>
      </c>
      <c r="C100" s="21" t="s">
        <v>195</v>
      </c>
      <c r="D100" s="21" t="s">
        <v>194</v>
      </c>
      <c r="E100" s="21" t="s">
        <v>195</v>
      </c>
      <c r="F100" s="21" t="s">
        <v>305</v>
      </c>
      <c r="G100" s="21" t="s">
        <v>195</v>
      </c>
      <c r="H100" s="23"/>
      <c r="I100" s="23"/>
      <c r="J100" s="23"/>
      <c r="K100" s="23"/>
      <c r="L100" s="23"/>
      <c r="M100" s="23"/>
      <c r="N100" s="23"/>
      <c r="O100" s="23"/>
      <c r="P100" s="23"/>
      <c r="Q100" s="23"/>
      <c r="R100" s="23"/>
      <c r="S100" s="23"/>
      <c r="T100" s="23"/>
      <c r="U100" s="23"/>
      <c r="V100" s="23"/>
      <c r="W100" s="23"/>
    </row>
    <row r="101" ht="21" customHeight="1" spans="1:23">
      <c r="A101" s="136" t="s">
        <v>76</v>
      </c>
      <c r="B101" s="21" t="s">
        <v>371</v>
      </c>
      <c r="C101" s="21" t="s">
        <v>195</v>
      </c>
      <c r="D101" s="21" t="s">
        <v>194</v>
      </c>
      <c r="E101" s="21" t="s">
        <v>195</v>
      </c>
      <c r="F101" s="21" t="s">
        <v>305</v>
      </c>
      <c r="G101" s="21" t="s">
        <v>195</v>
      </c>
      <c r="H101" s="23">
        <v>5460158.88</v>
      </c>
      <c r="I101" s="23">
        <v>5460158.88</v>
      </c>
      <c r="J101" s="23"/>
      <c r="K101" s="23"/>
      <c r="L101" s="23">
        <v>5460158.88</v>
      </c>
      <c r="M101" s="23"/>
      <c r="N101" s="23"/>
      <c r="O101" s="23"/>
      <c r="P101" s="23"/>
      <c r="Q101" s="23"/>
      <c r="R101" s="23"/>
      <c r="S101" s="23"/>
      <c r="T101" s="23"/>
      <c r="U101" s="23"/>
      <c r="V101" s="23"/>
      <c r="W101" s="23"/>
    </row>
    <row r="102" ht="21" customHeight="1" spans="1:23">
      <c r="A102" s="136" t="s">
        <v>76</v>
      </c>
      <c r="B102" s="21" t="s">
        <v>372</v>
      </c>
      <c r="C102" s="21" t="s">
        <v>337</v>
      </c>
      <c r="D102" s="21" t="s">
        <v>164</v>
      </c>
      <c r="E102" s="21" t="s">
        <v>165</v>
      </c>
      <c r="F102" s="21" t="s">
        <v>308</v>
      </c>
      <c r="G102" s="21" t="s">
        <v>309</v>
      </c>
      <c r="H102" s="23">
        <v>120000</v>
      </c>
      <c r="I102" s="23">
        <v>120000</v>
      </c>
      <c r="J102" s="23"/>
      <c r="K102" s="23"/>
      <c r="L102" s="23">
        <v>120000</v>
      </c>
      <c r="M102" s="23"/>
      <c r="N102" s="23"/>
      <c r="O102" s="23"/>
      <c r="P102" s="23"/>
      <c r="Q102" s="23"/>
      <c r="R102" s="23"/>
      <c r="S102" s="23"/>
      <c r="T102" s="23"/>
      <c r="U102" s="23"/>
      <c r="V102" s="23"/>
      <c r="W102" s="23"/>
    </row>
    <row r="103" ht="21" customHeight="1" spans="1:23">
      <c r="A103" s="136" t="s">
        <v>76</v>
      </c>
      <c r="B103" s="21" t="s">
        <v>373</v>
      </c>
      <c r="C103" s="21" t="s">
        <v>374</v>
      </c>
      <c r="D103" s="21" t="s">
        <v>125</v>
      </c>
      <c r="E103" s="21" t="s">
        <v>126</v>
      </c>
      <c r="F103" s="21" t="s">
        <v>308</v>
      </c>
      <c r="G103" s="21" t="s">
        <v>309</v>
      </c>
      <c r="H103" s="23">
        <v>4097160</v>
      </c>
      <c r="I103" s="23">
        <v>4097160</v>
      </c>
      <c r="J103" s="23"/>
      <c r="K103" s="23"/>
      <c r="L103" s="23">
        <v>4097160</v>
      </c>
      <c r="M103" s="23"/>
      <c r="N103" s="23"/>
      <c r="O103" s="23"/>
      <c r="P103" s="23"/>
      <c r="Q103" s="23"/>
      <c r="R103" s="23"/>
      <c r="S103" s="23"/>
      <c r="T103" s="23"/>
      <c r="U103" s="23"/>
      <c r="V103" s="23"/>
      <c r="W103" s="23"/>
    </row>
    <row r="104" ht="21" customHeight="1" spans="1:23">
      <c r="A104" s="136" t="s">
        <v>76</v>
      </c>
      <c r="B104" s="21" t="s">
        <v>375</v>
      </c>
      <c r="C104" s="21" t="s">
        <v>311</v>
      </c>
      <c r="D104" s="21" t="s">
        <v>125</v>
      </c>
      <c r="E104" s="21" t="s">
        <v>126</v>
      </c>
      <c r="F104" s="21" t="s">
        <v>312</v>
      </c>
      <c r="G104" s="21" t="s">
        <v>313</v>
      </c>
      <c r="H104" s="23">
        <v>357149.7</v>
      </c>
      <c r="I104" s="23">
        <v>357149.7</v>
      </c>
      <c r="J104" s="23"/>
      <c r="K104" s="23"/>
      <c r="L104" s="23">
        <v>357149.7</v>
      </c>
      <c r="M104" s="23"/>
      <c r="N104" s="23"/>
      <c r="O104" s="23"/>
      <c r="P104" s="23"/>
      <c r="Q104" s="23"/>
      <c r="R104" s="23"/>
      <c r="S104" s="23"/>
      <c r="T104" s="23"/>
      <c r="U104" s="23"/>
      <c r="V104" s="23"/>
      <c r="W104" s="23"/>
    </row>
    <row r="105" ht="21" customHeight="1" spans="1:23">
      <c r="A105" s="136" t="s">
        <v>76</v>
      </c>
      <c r="B105" s="21" t="s">
        <v>376</v>
      </c>
      <c r="C105" s="21" t="s">
        <v>315</v>
      </c>
      <c r="D105" s="21" t="s">
        <v>125</v>
      </c>
      <c r="E105" s="21" t="s">
        <v>126</v>
      </c>
      <c r="F105" s="21" t="s">
        <v>316</v>
      </c>
      <c r="G105" s="21" t="s">
        <v>315</v>
      </c>
      <c r="H105" s="23">
        <v>476199.6</v>
      </c>
      <c r="I105" s="23">
        <v>476199.6</v>
      </c>
      <c r="J105" s="23"/>
      <c r="K105" s="23"/>
      <c r="L105" s="23">
        <v>476199.6</v>
      </c>
      <c r="M105" s="23"/>
      <c r="N105" s="23"/>
      <c r="O105" s="23"/>
      <c r="P105" s="23"/>
      <c r="Q105" s="23"/>
      <c r="R105" s="23"/>
      <c r="S105" s="23"/>
      <c r="T105" s="23"/>
      <c r="U105" s="23"/>
      <c r="V105" s="23"/>
      <c r="W105" s="23"/>
    </row>
    <row r="106" ht="21" customHeight="1" spans="1:23">
      <c r="A106" s="136" t="s">
        <v>76</v>
      </c>
      <c r="B106" s="21" t="s">
        <v>377</v>
      </c>
      <c r="C106" s="21" t="s">
        <v>318</v>
      </c>
      <c r="D106" s="21" t="s">
        <v>125</v>
      </c>
      <c r="E106" s="21" t="s">
        <v>126</v>
      </c>
      <c r="F106" s="21" t="s">
        <v>319</v>
      </c>
      <c r="G106" s="21" t="s">
        <v>318</v>
      </c>
      <c r="H106" s="23">
        <v>8568</v>
      </c>
      <c r="I106" s="23">
        <v>8568</v>
      </c>
      <c r="J106" s="23"/>
      <c r="K106" s="23"/>
      <c r="L106" s="23">
        <v>8568</v>
      </c>
      <c r="M106" s="23"/>
      <c r="N106" s="23"/>
      <c r="O106" s="23"/>
      <c r="P106" s="23"/>
      <c r="Q106" s="23"/>
      <c r="R106" s="23"/>
      <c r="S106" s="23"/>
      <c r="T106" s="23"/>
      <c r="U106" s="23"/>
      <c r="V106" s="23"/>
      <c r="W106" s="23"/>
    </row>
    <row r="107" ht="21" customHeight="1" spans="1:23">
      <c r="A107" s="136" t="s">
        <v>76</v>
      </c>
      <c r="B107" s="21" t="s">
        <v>378</v>
      </c>
      <c r="C107" s="21" t="s">
        <v>342</v>
      </c>
      <c r="D107" s="21" t="s">
        <v>125</v>
      </c>
      <c r="E107" s="21" t="s">
        <v>126</v>
      </c>
      <c r="F107" s="21" t="s">
        <v>343</v>
      </c>
      <c r="G107" s="21" t="s">
        <v>342</v>
      </c>
      <c r="H107" s="23">
        <v>15000</v>
      </c>
      <c r="I107" s="23">
        <v>15000</v>
      </c>
      <c r="J107" s="23"/>
      <c r="K107" s="23"/>
      <c r="L107" s="23">
        <v>15000</v>
      </c>
      <c r="M107" s="23"/>
      <c r="N107" s="23"/>
      <c r="O107" s="23"/>
      <c r="P107" s="23"/>
      <c r="Q107" s="23"/>
      <c r="R107" s="23"/>
      <c r="S107" s="23"/>
      <c r="T107" s="23"/>
      <c r="U107" s="23"/>
      <c r="V107" s="23"/>
      <c r="W107" s="23"/>
    </row>
    <row r="108" ht="21" customHeight="1" spans="1:23">
      <c r="A108" s="136" t="s">
        <v>76</v>
      </c>
      <c r="B108" s="21" t="s">
        <v>379</v>
      </c>
      <c r="C108" s="21" t="s">
        <v>349</v>
      </c>
      <c r="D108" s="21" t="s">
        <v>164</v>
      </c>
      <c r="E108" s="21" t="s">
        <v>165</v>
      </c>
      <c r="F108" s="21" t="s">
        <v>352</v>
      </c>
      <c r="G108" s="21" t="s">
        <v>353</v>
      </c>
      <c r="H108" s="23">
        <v>4760469</v>
      </c>
      <c r="I108" s="23">
        <v>4760469</v>
      </c>
      <c r="J108" s="23"/>
      <c r="K108" s="23"/>
      <c r="L108" s="23">
        <v>4760469</v>
      </c>
      <c r="M108" s="23"/>
      <c r="N108" s="23"/>
      <c r="O108" s="23"/>
      <c r="P108" s="23"/>
      <c r="Q108" s="23"/>
      <c r="R108" s="23"/>
      <c r="S108" s="23"/>
      <c r="T108" s="23"/>
      <c r="U108" s="23"/>
      <c r="V108" s="23"/>
      <c r="W108" s="23"/>
    </row>
    <row r="109" ht="21" customHeight="1" spans="1:23">
      <c r="A109" s="136" t="s">
        <v>76</v>
      </c>
      <c r="B109" s="21" t="s">
        <v>380</v>
      </c>
      <c r="C109" s="21" t="s">
        <v>381</v>
      </c>
      <c r="D109" s="21" t="s">
        <v>174</v>
      </c>
      <c r="E109" s="21" t="s">
        <v>175</v>
      </c>
      <c r="F109" s="21" t="s">
        <v>366</v>
      </c>
      <c r="G109" s="21" t="s">
        <v>367</v>
      </c>
      <c r="H109" s="23">
        <v>18600</v>
      </c>
      <c r="I109" s="23">
        <v>18600</v>
      </c>
      <c r="J109" s="23"/>
      <c r="K109" s="23"/>
      <c r="L109" s="23">
        <v>18600</v>
      </c>
      <c r="M109" s="23"/>
      <c r="N109" s="23"/>
      <c r="O109" s="23"/>
      <c r="P109" s="23"/>
      <c r="Q109" s="23"/>
      <c r="R109" s="23"/>
      <c r="S109" s="23"/>
      <c r="T109" s="23"/>
      <c r="U109" s="23"/>
      <c r="V109" s="23"/>
      <c r="W109" s="23"/>
    </row>
    <row r="110" ht="21" customHeight="1" spans="1:23">
      <c r="A110" s="136" t="s">
        <v>76</v>
      </c>
      <c r="B110" s="21" t="s">
        <v>382</v>
      </c>
      <c r="C110" s="21" t="s">
        <v>383</v>
      </c>
      <c r="D110" s="21" t="s">
        <v>164</v>
      </c>
      <c r="E110" s="21" t="s">
        <v>165</v>
      </c>
      <c r="F110" s="21" t="s">
        <v>366</v>
      </c>
      <c r="G110" s="21" t="s">
        <v>367</v>
      </c>
      <c r="H110" s="23">
        <v>840</v>
      </c>
      <c r="I110" s="23">
        <v>840</v>
      </c>
      <c r="J110" s="23"/>
      <c r="K110" s="23"/>
      <c r="L110" s="23">
        <v>840</v>
      </c>
      <c r="M110" s="23"/>
      <c r="N110" s="23"/>
      <c r="O110" s="23"/>
      <c r="P110" s="23"/>
      <c r="Q110" s="23"/>
      <c r="R110" s="23"/>
      <c r="S110" s="23"/>
      <c r="T110" s="23"/>
      <c r="U110" s="23"/>
      <c r="V110" s="23"/>
      <c r="W110" s="23"/>
    </row>
    <row r="111" ht="21" customHeight="1" spans="1:23">
      <c r="A111" s="136" t="s">
        <v>78</v>
      </c>
      <c r="B111" s="25"/>
      <c r="C111" s="25"/>
      <c r="D111" s="25"/>
      <c r="E111" s="25"/>
      <c r="F111" s="25"/>
      <c r="G111" s="25"/>
      <c r="H111" s="23">
        <v>47422779.42</v>
      </c>
      <c r="I111" s="23">
        <v>47422779.42</v>
      </c>
      <c r="J111" s="23"/>
      <c r="K111" s="23"/>
      <c r="L111" s="23">
        <v>47422779.42</v>
      </c>
      <c r="M111" s="23"/>
      <c r="N111" s="23"/>
      <c r="O111" s="23"/>
      <c r="P111" s="23"/>
      <c r="Q111" s="23"/>
      <c r="R111" s="23"/>
      <c r="S111" s="23"/>
      <c r="T111" s="23"/>
      <c r="U111" s="23"/>
      <c r="V111" s="23"/>
      <c r="W111" s="23"/>
    </row>
    <row r="112" ht="21" customHeight="1" spans="1:23">
      <c r="A112" s="136" t="s">
        <v>78</v>
      </c>
      <c r="B112" s="21" t="s">
        <v>384</v>
      </c>
      <c r="C112" s="21" t="s">
        <v>281</v>
      </c>
      <c r="D112" s="21" t="s">
        <v>121</v>
      </c>
      <c r="E112" s="21" t="s">
        <v>122</v>
      </c>
      <c r="F112" s="21" t="s">
        <v>282</v>
      </c>
      <c r="G112" s="21" t="s">
        <v>283</v>
      </c>
      <c r="H112" s="23">
        <v>2283432</v>
      </c>
      <c r="I112" s="23">
        <v>2283432</v>
      </c>
      <c r="J112" s="23"/>
      <c r="K112" s="23"/>
      <c r="L112" s="23">
        <v>2283432</v>
      </c>
      <c r="M112" s="23"/>
      <c r="N112" s="23"/>
      <c r="O112" s="23"/>
      <c r="P112" s="23"/>
      <c r="Q112" s="23"/>
      <c r="R112" s="23"/>
      <c r="S112" s="23"/>
      <c r="T112" s="23"/>
      <c r="U112" s="23"/>
      <c r="V112" s="23"/>
      <c r="W112" s="23"/>
    </row>
    <row r="113" ht="21" customHeight="1" spans="1:23">
      <c r="A113" s="136" t="s">
        <v>78</v>
      </c>
      <c r="B113" s="21" t="s">
        <v>384</v>
      </c>
      <c r="C113" s="21" t="s">
        <v>281</v>
      </c>
      <c r="D113" s="21" t="s">
        <v>123</v>
      </c>
      <c r="E113" s="21" t="s">
        <v>124</v>
      </c>
      <c r="F113" s="21" t="s">
        <v>282</v>
      </c>
      <c r="G113" s="21" t="s">
        <v>283</v>
      </c>
      <c r="H113" s="23">
        <v>3424032</v>
      </c>
      <c r="I113" s="23">
        <v>3424032</v>
      </c>
      <c r="J113" s="23"/>
      <c r="K113" s="23"/>
      <c r="L113" s="23">
        <v>3424032</v>
      </c>
      <c r="M113" s="23"/>
      <c r="N113" s="23"/>
      <c r="O113" s="23"/>
      <c r="P113" s="23"/>
      <c r="Q113" s="23"/>
      <c r="R113" s="23"/>
      <c r="S113" s="23"/>
      <c r="T113" s="23"/>
      <c r="U113" s="23"/>
      <c r="V113" s="23"/>
      <c r="W113" s="23"/>
    </row>
    <row r="114" ht="21" customHeight="1" spans="1:23">
      <c r="A114" s="136" t="s">
        <v>78</v>
      </c>
      <c r="B114" s="21" t="s">
        <v>384</v>
      </c>
      <c r="C114" s="21" t="s">
        <v>281</v>
      </c>
      <c r="D114" s="21" t="s">
        <v>125</v>
      </c>
      <c r="E114" s="21" t="s">
        <v>126</v>
      </c>
      <c r="F114" s="21" t="s">
        <v>282</v>
      </c>
      <c r="G114" s="21" t="s">
        <v>283</v>
      </c>
      <c r="H114" s="23">
        <v>8202048</v>
      </c>
      <c r="I114" s="23">
        <v>8202048</v>
      </c>
      <c r="J114" s="23"/>
      <c r="K114" s="23"/>
      <c r="L114" s="23">
        <v>8202048</v>
      </c>
      <c r="M114" s="23"/>
      <c r="N114" s="23"/>
      <c r="O114" s="23"/>
      <c r="P114" s="23"/>
      <c r="Q114" s="23"/>
      <c r="R114" s="23"/>
      <c r="S114" s="23"/>
      <c r="T114" s="23"/>
      <c r="U114" s="23"/>
      <c r="V114" s="23"/>
      <c r="W114" s="23"/>
    </row>
    <row r="115" ht="21" customHeight="1" spans="1:23">
      <c r="A115" s="136" t="s">
        <v>78</v>
      </c>
      <c r="B115" s="21" t="s">
        <v>384</v>
      </c>
      <c r="C115" s="21" t="s">
        <v>281</v>
      </c>
      <c r="D115" s="21" t="s">
        <v>121</v>
      </c>
      <c r="E115" s="21" t="s">
        <v>122</v>
      </c>
      <c r="F115" s="21" t="s">
        <v>284</v>
      </c>
      <c r="G115" s="21" t="s">
        <v>285</v>
      </c>
      <c r="H115" s="23">
        <v>140064</v>
      </c>
      <c r="I115" s="23">
        <v>140064</v>
      </c>
      <c r="J115" s="23"/>
      <c r="K115" s="23"/>
      <c r="L115" s="23">
        <v>140064</v>
      </c>
      <c r="M115" s="23"/>
      <c r="N115" s="23"/>
      <c r="O115" s="23"/>
      <c r="P115" s="23"/>
      <c r="Q115" s="23"/>
      <c r="R115" s="23"/>
      <c r="S115" s="23"/>
      <c r="T115" s="23"/>
      <c r="U115" s="23"/>
      <c r="V115" s="23"/>
      <c r="W115" s="23"/>
    </row>
    <row r="116" ht="21" customHeight="1" spans="1:23">
      <c r="A116" s="136" t="s">
        <v>78</v>
      </c>
      <c r="B116" s="21" t="s">
        <v>384</v>
      </c>
      <c r="C116" s="21" t="s">
        <v>281</v>
      </c>
      <c r="D116" s="21" t="s">
        <v>123</v>
      </c>
      <c r="E116" s="21" t="s">
        <v>124</v>
      </c>
      <c r="F116" s="21" t="s">
        <v>284</v>
      </c>
      <c r="G116" s="21" t="s">
        <v>285</v>
      </c>
      <c r="H116" s="23">
        <v>223272</v>
      </c>
      <c r="I116" s="23">
        <v>223272</v>
      </c>
      <c r="J116" s="23"/>
      <c r="K116" s="23"/>
      <c r="L116" s="23">
        <v>223272</v>
      </c>
      <c r="M116" s="23"/>
      <c r="N116" s="23"/>
      <c r="O116" s="23"/>
      <c r="P116" s="23"/>
      <c r="Q116" s="23"/>
      <c r="R116" s="23"/>
      <c r="S116" s="23"/>
      <c r="T116" s="23"/>
      <c r="U116" s="23"/>
      <c r="V116" s="23"/>
      <c r="W116" s="23"/>
    </row>
    <row r="117" ht="21" customHeight="1" spans="1:23">
      <c r="A117" s="136" t="s">
        <v>78</v>
      </c>
      <c r="B117" s="21" t="s">
        <v>384</v>
      </c>
      <c r="C117" s="21" t="s">
        <v>281</v>
      </c>
      <c r="D117" s="21" t="s">
        <v>125</v>
      </c>
      <c r="E117" s="21" t="s">
        <v>126</v>
      </c>
      <c r="F117" s="21" t="s">
        <v>284</v>
      </c>
      <c r="G117" s="21" t="s">
        <v>285</v>
      </c>
      <c r="H117" s="23">
        <v>547848</v>
      </c>
      <c r="I117" s="23">
        <v>547848</v>
      </c>
      <c r="J117" s="23"/>
      <c r="K117" s="23"/>
      <c r="L117" s="23">
        <v>547848</v>
      </c>
      <c r="M117" s="23"/>
      <c r="N117" s="23"/>
      <c r="O117" s="23"/>
      <c r="P117" s="23"/>
      <c r="Q117" s="23"/>
      <c r="R117" s="23"/>
      <c r="S117" s="23"/>
      <c r="T117" s="23"/>
      <c r="U117" s="23"/>
      <c r="V117" s="23"/>
      <c r="W117" s="23"/>
    </row>
    <row r="118" ht="21" customHeight="1" spans="1:23">
      <c r="A118" s="136" t="s">
        <v>78</v>
      </c>
      <c r="B118" s="21" t="s">
        <v>385</v>
      </c>
      <c r="C118" s="21" t="s">
        <v>287</v>
      </c>
      <c r="D118" s="21" t="s">
        <v>121</v>
      </c>
      <c r="E118" s="21" t="s">
        <v>122</v>
      </c>
      <c r="F118" s="21" t="s">
        <v>288</v>
      </c>
      <c r="G118" s="21" t="s">
        <v>289</v>
      </c>
      <c r="H118" s="23">
        <v>666000</v>
      </c>
      <c r="I118" s="23">
        <v>666000</v>
      </c>
      <c r="J118" s="23"/>
      <c r="K118" s="23"/>
      <c r="L118" s="23">
        <v>666000</v>
      </c>
      <c r="M118" s="23"/>
      <c r="N118" s="23"/>
      <c r="O118" s="23"/>
      <c r="P118" s="23"/>
      <c r="Q118" s="23"/>
      <c r="R118" s="23"/>
      <c r="S118" s="23"/>
      <c r="T118" s="23"/>
      <c r="U118" s="23"/>
      <c r="V118" s="23"/>
      <c r="W118" s="23"/>
    </row>
    <row r="119" ht="21" customHeight="1" spans="1:23">
      <c r="A119" s="136" t="s">
        <v>78</v>
      </c>
      <c r="B119" s="21" t="s">
        <v>385</v>
      </c>
      <c r="C119" s="21" t="s">
        <v>287</v>
      </c>
      <c r="D119" s="21" t="s">
        <v>123</v>
      </c>
      <c r="E119" s="21" t="s">
        <v>124</v>
      </c>
      <c r="F119" s="21" t="s">
        <v>288</v>
      </c>
      <c r="G119" s="21" t="s">
        <v>289</v>
      </c>
      <c r="H119" s="23">
        <v>1206000</v>
      </c>
      <c r="I119" s="23">
        <v>1206000</v>
      </c>
      <c r="J119" s="23"/>
      <c r="K119" s="23"/>
      <c r="L119" s="23">
        <v>1206000</v>
      </c>
      <c r="M119" s="23"/>
      <c r="N119" s="23"/>
      <c r="O119" s="23"/>
      <c r="P119" s="23"/>
      <c r="Q119" s="23"/>
      <c r="R119" s="23"/>
      <c r="S119" s="23"/>
      <c r="T119" s="23"/>
      <c r="U119" s="23"/>
      <c r="V119" s="23"/>
      <c r="W119" s="23"/>
    </row>
    <row r="120" ht="21" customHeight="1" spans="1:23">
      <c r="A120" s="136" t="s">
        <v>78</v>
      </c>
      <c r="B120" s="21" t="s">
        <v>385</v>
      </c>
      <c r="C120" s="21" t="s">
        <v>287</v>
      </c>
      <c r="D120" s="21" t="s">
        <v>125</v>
      </c>
      <c r="E120" s="21" t="s">
        <v>126</v>
      </c>
      <c r="F120" s="21" t="s">
        <v>288</v>
      </c>
      <c r="G120" s="21" t="s">
        <v>289</v>
      </c>
      <c r="H120" s="23">
        <v>2808000</v>
      </c>
      <c r="I120" s="23">
        <v>2808000</v>
      </c>
      <c r="J120" s="23"/>
      <c r="K120" s="23"/>
      <c r="L120" s="23">
        <v>2808000</v>
      </c>
      <c r="M120" s="23"/>
      <c r="N120" s="23"/>
      <c r="O120" s="23"/>
      <c r="P120" s="23"/>
      <c r="Q120" s="23"/>
      <c r="R120" s="23"/>
      <c r="S120" s="23"/>
      <c r="T120" s="23"/>
      <c r="U120" s="23"/>
      <c r="V120" s="23"/>
      <c r="W120" s="23"/>
    </row>
    <row r="121" ht="21" customHeight="1" spans="1:23">
      <c r="A121" s="136" t="s">
        <v>78</v>
      </c>
      <c r="B121" s="21" t="s">
        <v>384</v>
      </c>
      <c r="C121" s="21" t="s">
        <v>281</v>
      </c>
      <c r="D121" s="21" t="s">
        <v>121</v>
      </c>
      <c r="E121" s="21" t="s">
        <v>122</v>
      </c>
      <c r="F121" s="21" t="s">
        <v>288</v>
      </c>
      <c r="G121" s="21" t="s">
        <v>289</v>
      </c>
      <c r="H121" s="23">
        <v>536700</v>
      </c>
      <c r="I121" s="23">
        <v>536700</v>
      </c>
      <c r="J121" s="23"/>
      <c r="K121" s="23"/>
      <c r="L121" s="23">
        <v>536700</v>
      </c>
      <c r="M121" s="23"/>
      <c r="N121" s="23"/>
      <c r="O121" s="23"/>
      <c r="P121" s="23"/>
      <c r="Q121" s="23"/>
      <c r="R121" s="23"/>
      <c r="S121" s="23"/>
      <c r="T121" s="23"/>
      <c r="U121" s="23"/>
      <c r="V121" s="23"/>
      <c r="W121" s="23"/>
    </row>
    <row r="122" ht="21" customHeight="1" spans="1:23">
      <c r="A122" s="136" t="s">
        <v>78</v>
      </c>
      <c r="B122" s="21" t="s">
        <v>384</v>
      </c>
      <c r="C122" s="21" t="s">
        <v>281</v>
      </c>
      <c r="D122" s="21" t="s">
        <v>123</v>
      </c>
      <c r="E122" s="21" t="s">
        <v>124</v>
      </c>
      <c r="F122" s="21" t="s">
        <v>288</v>
      </c>
      <c r="G122" s="21" t="s">
        <v>289</v>
      </c>
      <c r="H122" s="23">
        <v>917160</v>
      </c>
      <c r="I122" s="23">
        <v>917160</v>
      </c>
      <c r="J122" s="23"/>
      <c r="K122" s="23"/>
      <c r="L122" s="23">
        <v>917160</v>
      </c>
      <c r="M122" s="23"/>
      <c r="N122" s="23"/>
      <c r="O122" s="23"/>
      <c r="P122" s="23"/>
      <c r="Q122" s="23"/>
      <c r="R122" s="23"/>
      <c r="S122" s="23"/>
      <c r="T122" s="23"/>
      <c r="U122" s="23"/>
      <c r="V122" s="23"/>
      <c r="W122" s="23"/>
    </row>
    <row r="123" ht="21" customHeight="1" spans="1:23">
      <c r="A123" s="136" t="s">
        <v>78</v>
      </c>
      <c r="B123" s="21" t="s">
        <v>384</v>
      </c>
      <c r="C123" s="21" t="s">
        <v>281</v>
      </c>
      <c r="D123" s="21" t="s">
        <v>125</v>
      </c>
      <c r="E123" s="21" t="s">
        <v>126</v>
      </c>
      <c r="F123" s="21" t="s">
        <v>288</v>
      </c>
      <c r="G123" s="21" t="s">
        <v>289</v>
      </c>
      <c r="H123" s="23">
        <v>2183640</v>
      </c>
      <c r="I123" s="23">
        <v>2183640</v>
      </c>
      <c r="J123" s="23"/>
      <c r="K123" s="23"/>
      <c r="L123" s="23">
        <v>2183640</v>
      </c>
      <c r="M123" s="23"/>
      <c r="N123" s="23"/>
      <c r="O123" s="23"/>
      <c r="P123" s="23"/>
      <c r="Q123" s="23"/>
      <c r="R123" s="23"/>
      <c r="S123" s="23"/>
      <c r="T123" s="23"/>
      <c r="U123" s="23"/>
      <c r="V123" s="23"/>
      <c r="W123" s="23"/>
    </row>
    <row r="124" ht="21" customHeight="1" spans="1:23">
      <c r="A124" s="136" t="s">
        <v>78</v>
      </c>
      <c r="B124" s="21" t="s">
        <v>384</v>
      </c>
      <c r="C124" s="21" t="s">
        <v>281</v>
      </c>
      <c r="D124" s="21" t="s">
        <v>121</v>
      </c>
      <c r="E124" s="21" t="s">
        <v>122</v>
      </c>
      <c r="F124" s="21" t="s">
        <v>288</v>
      </c>
      <c r="G124" s="21" t="s">
        <v>289</v>
      </c>
      <c r="H124" s="23">
        <v>397380</v>
      </c>
      <c r="I124" s="23">
        <v>397380</v>
      </c>
      <c r="J124" s="23"/>
      <c r="K124" s="23"/>
      <c r="L124" s="23">
        <v>397380</v>
      </c>
      <c r="M124" s="23"/>
      <c r="N124" s="23"/>
      <c r="O124" s="23"/>
      <c r="P124" s="23"/>
      <c r="Q124" s="23"/>
      <c r="R124" s="23"/>
      <c r="S124" s="23"/>
      <c r="T124" s="23"/>
      <c r="U124" s="23"/>
      <c r="V124" s="23"/>
      <c r="W124" s="23"/>
    </row>
    <row r="125" ht="21" customHeight="1" spans="1:23">
      <c r="A125" s="136" t="s">
        <v>78</v>
      </c>
      <c r="B125" s="21" t="s">
        <v>384</v>
      </c>
      <c r="C125" s="21" t="s">
        <v>281</v>
      </c>
      <c r="D125" s="21" t="s">
        <v>123</v>
      </c>
      <c r="E125" s="21" t="s">
        <v>124</v>
      </c>
      <c r="F125" s="21" t="s">
        <v>288</v>
      </c>
      <c r="G125" s="21" t="s">
        <v>289</v>
      </c>
      <c r="H125" s="23">
        <v>719580</v>
      </c>
      <c r="I125" s="23">
        <v>719580</v>
      </c>
      <c r="J125" s="23"/>
      <c r="K125" s="23"/>
      <c r="L125" s="23">
        <v>719580</v>
      </c>
      <c r="M125" s="23"/>
      <c r="N125" s="23"/>
      <c r="O125" s="23"/>
      <c r="P125" s="23"/>
      <c r="Q125" s="23"/>
      <c r="R125" s="23"/>
      <c r="S125" s="23"/>
      <c r="T125" s="23"/>
      <c r="U125" s="23"/>
      <c r="V125" s="23"/>
      <c r="W125" s="23"/>
    </row>
    <row r="126" ht="21" customHeight="1" spans="1:23">
      <c r="A126" s="136" t="s">
        <v>78</v>
      </c>
      <c r="B126" s="21" t="s">
        <v>384</v>
      </c>
      <c r="C126" s="21" t="s">
        <v>281</v>
      </c>
      <c r="D126" s="21" t="s">
        <v>125</v>
      </c>
      <c r="E126" s="21" t="s">
        <v>126</v>
      </c>
      <c r="F126" s="21" t="s">
        <v>288</v>
      </c>
      <c r="G126" s="21" t="s">
        <v>289</v>
      </c>
      <c r="H126" s="23">
        <v>1675440</v>
      </c>
      <c r="I126" s="23">
        <v>1675440</v>
      </c>
      <c r="J126" s="23"/>
      <c r="K126" s="23"/>
      <c r="L126" s="23">
        <v>1675440</v>
      </c>
      <c r="M126" s="23"/>
      <c r="N126" s="23"/>
      <c r="O126" s="23"/>
      <c r="P126" s="23"/>
      <c r="Q126" s="23"/>
      <c r="R126" s="23"/>
      <c r="S126" s="23"/>
      <c r="T126" s="23"/>
      <c r="U126" s="23"/>
      <c r="V126" s="23"/>
      <c r="W126" s="23"/>
    </row>
    <row r="127" ht="21" customHeight="1" spans="1:23">
      <c r="A127" s="136" t="s">
        <v>78</v>
      </c>
      <c r="B127" s="21" t="s">
        <v>384</v>
      </c>
      <c r="C127" s="21" t="s">
        <v>281</v>
      </c>
      <c r="D127" s="21" t="s">
        <v>121</v>
      </c>
      <c r="E127" s="21" t="s">
        <v>122</v>
      </c>
      <c r="F127" s="21" t="s">
        <v>288</v>
      </c>
      <c r="G127" s="21" t="s">
        <v>289</v>
      </c>
      <c r="H127" s="23">
        <v>670020</v>
      </c>
      <c r="I127" s="23">
        <v>670020</v>
      </c>
      <c r="J127" s="23"/>
      <c r="K127" s="23"/>
      <c r="L127" s="23">
        <v>670020</v>
      </c>
      <c r="M127" s="23"/>
      <c r="N127" s="23"/>
      <c r="O127" s="23"/>
      <c r="P127" s="23"/>
      <c r="Q127" s="23"/>
      <c r="R127" s="23"/>
      <c r="S127" s="23"/>
      <c r="T127" s="23"/>
      <c r="U127" s="23"/>
      <c r="V127" s="23"/>
      <c r="W127" s="23"/>
    </row>
    <row r="128" ht="21" customHeight="1" spans="1:23">
      <c r="A128" s="136" t="s">
        <v>78</v>
      </c>
      <c r="B128" s="21" t="s">
        <v>384</v>
      </c>
      <c r="C128" s="21" t="s">
        <v>281</v>
      </c>
      <c r="D128" s="21" t="s">
        <v>123</v>
      </c>
      <c r="E128" s="21" t="s">
        <v>124</v>
      </c>
      <c r="F128" s="21" t="s">
        <v>288</v>
      </c>
      <c r="G128" s="21" t="s">
        <v>289</v>
      </c>
      <c r="H128" s="23">
        <v>1173420</v>
      </c>
      <c r="I128" s="23">
        <v>1173420</v>
      </c>
      <c r="J128" s="23"/>
      <c r="K128" s="23"/>
      <c r="L128" s="23">
        <v>1173420</v>
      </c>
      <c r="M128" s="23"/>
      <c r="N128" s="23"/>
      <c r="O128" s="23"/>
      <c r="P128" s="23"/>
      <c r="Q128" s="23"/>
      <c r="R128" s="23"/>
      <c r="S128" s="23"/>
      <c r="T128" s="23"/>
      <c r="U128" s="23"/>
      <c r="V128" s="23"/>
      <c r="W128" s="23"/>
    </row>
    <row r="129" ht="21" customHeight="1" spans="1:23">
      <c r="A129" s="136" t="s">
        <v>78</v>
      </c>
      <c r="B129" s="21" t="s">
        <v>384</v>
      </c>
      <c r="C129" s="21" t="s">
        <v>281</v>
      </c>
      <c r="D129" s="21" t="s">
        <v>125</v>
      </c>
      <c r="E129" s="21" t="s">
        <v>126</v>
      </c>
      <c r="F129" s="21" t="s">
        <v>288</v>
      </c>
      <c r="G129" s="21" t="s">
        <v>289</v>
      </c>
      <c r="H129" s="23">
        <v>2744556</v>
      </c>
      <c r="I129" s="23">
        <v>2744556</v>
      </c>
      <c r="J129" s="23"/>
      <c r="K129" s="23"/>
      <c r="L129" s="23">
        <v>2744556</v>
      </c>
      <c r="M129" s="23"/>
      <c r="N129" s="23"/>
      <c r="O129" s="23"/>
      <c r="P129" s="23"/>
      <c r="Q129" s="23"/>
      <c r="R129" s="23"/>
      <c r="S129" s="23"/>
      <c r="T129" s="23"/>
      <c r="U129" s="23"/>
      <c r="V129" s="23"/>
      <c r="W129" s="23"/>
    </row>
    <row r="130" ht="21" customHeight="1" spans="1:23">
      <c r="A130" s="136" t="s">
        <v>78</v>
      </c>
      <c r="B130" s="21" t="s">
        <v>386</v>
      </c>
      <c r="C130" s="21" t="s">
        <v>291</v>
      </c>
      <c r="D130" s="21" t="s">
        <v>166</v>
      </c>
      <c r="E130" s="21" t="s">
        <v>167</v>
      </c>
      <c r="F130" s="21" t="s">
        <v>292</v>
      </c>
      <c r="G130" s="21" t="s">
        <v>293</v>
      </c>
      <c r="H130" s="23"/>
      <c r="I130" s="23"/>
      <c r="J130" s="23"/>
      <c r="K130" s="23"/>
      <c r="L130" s="23"/>
      <c r="M130" s="23"/>
      <c r="N130" s="23"/>
      <c r="O130" s="23"/>
      <c r="P130" s="23"/>
      <c r="Q130" s="23"/>
      <c r="R130" s="23"/>
      <c r="S130" s="23"/>
      <c r="T130" s="23"/>
      <c r="U130" s="23"/>
      <c r="V130" s="23"/>
      <c r="W130" s="23"/>
    </row>
    <row r="131" ht="21" customHeight="1" spans="1:23">
      <c r="A131" s="136" t="s">
        <v>78</v>
      </c>
      <c r="B131" s="21" t="s">
        <v>386</v>
      </c>
      <c r="C131" s="21" t="s">
        <v>291</v>
      </c>
      <c r="D131" s="21" t="s">
        <v>166</v>
      </c>
      <c r="E131" s="21" t="s">
        <v>167</v>
      </c>
      <c r="F131" s="21" t="s">
        <v>292</v>
      </c>
      <c r="G131" s="21" t="s">
        <v>293</v>
      </c>
      <c r="H131" s="23">
        <v>4319454.4</v>
      </c>
      <c r="I131" s="23">
        <v>4319454.4</v>
      </c>
      <c r="J131" s="23"/>
      <c r="K131" s="23"/>
      <c r="L131" s="23">
        <v>4319454.4</v>
      </c>
      <c r="M131" s="23"/>
      <c r="N131" s="23"/>
      <c r="O131" s="23"/>
      <c r="P131" s="23"/>
      <c r="Q131" s="23"/>
      <c r="R131" s="23"/>
      <c r="S131" s="23"/>
      <c r="T131" s="23"/>
      <c r="U131" s="23"/>
      <c r="V131" s="23"/>
      <c r="W131" s="23"/>
    </row>
    <row r="132" ht="21" customHeight="1" spans="1:23">
      <c r="A132" s="136" t="s">
        <v>78</v>
      </c>
      <c r="B132" s="21" t="s">
        <v>386</v>
      </c>
      <c r="C132" s="21" t="s">
        <v>291</v>
      </c>
      <c r="D132" s="21" t="s">
        <v>294</v>
      </c>
      <c r="E132" s="21" t="s">
        <v>295</v>
      </c>
      <c r="F132" s="21" t="s">
        <v>296</v>
      </c>
      <c r="G132" s="21" t="s">
        <v>297</v>
      </c>
      <c r="H132" s="23"/>
      <c r="I132" s="23"/>
      <c r="J132" s="23"/>
      <c r="K132" s="23"/>
      <c r="L132" s="23"/>
      <c r="M132" s="23"/>
      <c r="N132" s="23"/>
      <c r="O132" s="23"/>
      <c r="P132" s="23"/>
      <c r="Q132" s="23"/>
      <c r="R132" s="23"/>
      <c r="S132" s="23"/>
      <c r="T132" s="23"/>
      <c r="U132" s="23"/>
      <c r="V132" s="23"/>
      <c r="W132" s="23"/>
    </row>
    <row r="133" ht="21" customHeight="1" spans="1:23">
      <c r="A133" s="136" t="s">
        <v>78</v>
      </c>
      <c r="B133" s="21" t="s">
        <v>386</v>
      </c>
      <c r="C133" s="21" t="s">
        <v>291</v>
      </c>
      <c r="D133" s="21" t="s">
        <v>182</v>
      </c>
      <c r="E133" s="21" t="s">
        <v>183</v>
      </c>
      <c r="F133" s="21" t="s">
        <v>298</v>
      </c>
      <c r="G133" s="21" t="s">
        <v>299</v>
      </c>
      <c r="H133" s="23"/>
      <c r="I133" s="23"/>
      <c r="J133" s="23"/>
      <c r="K133" s="23"/>
      <c r="L133" s="23"/>
      <c r="M133" s="23"/>
      <c r="N133" s="23"/>
      <c r="O133" s="23"/>
      <c r="P133" s="23"/>
      <c r="Q133" s="23"/>
      <c r="R133" s="23"/>
      <c r="S133" s="23"/>
      <c r="T133" s="23"/>
      <c r="U133" s="23"/>
      <c r="V133" s="23"/>
      <c r="W133" s="23"/>
    </row>
    <row r="134" ht="21" customHeight="1" spans="1:23">
      <c r="A134" s="136" t="s">
        <v>78</v>
      </c>
      <c r="B134" s="21" t="s">
        <v>386</v>
      </c>
      <c r="C134" s="21" t="s">
        <v>291</v>
      </c>
      <c r="D134" s="21" t="s">
        <v>184</v>
      </c>
      <c r="E134" s="21" t="s">
        <v>185</v>
      </c>
      <c r="F134" s="21" t="s">
        <v>298</v>
      </c>
      <c r="G134" s="21" t="s">
        <v>299</v>
      </c>
      <c r="H134" s="23"/>
      <c r="I134" s="23"/>
      <c r="J134" s="23"/>
      <c r="K134" s="23"/>
      <c r="L134" s="23"/>
      <c r="M134" s="23"/>
      <c r="N134" s="23"/>
      <c r="O134" s="23"/>
      <c r="P134" s="23"/>
      <c r="Q134" s="23"/>
      <c r="R134" s="23"/>
      <c r="S134" s="23"/>
      <c r="T134" s="23"/>
      <c r="U134" s="23"/>
      <c r="V134" s="23"/>
      <c r="W134" s="23"/>
    </row>
    <row r="135" ht="21" customHeight="1" spans="1:23">
      <c r="A135" s="136" t="s">
        <v>78</v>
      </c>
      <c r="B135" s="21" t="s">
        <v>386</v>
      </c>
      <c r="C135" s="21" t="s">
        <v>291</v>
      </c>
      <c r="D135" s="21" t="s">
        <v>184</v>
      </c>
      <c r="E135" s="21" t="s">
        <v>185</v>
      </c>
      <c r="F135" s="21" t="s">
        <v>298</v>
      </c>
      <c r="G135" s="21" t="s">
        <v>299</v>
      </c>
      <c r="H135" s="23">
        <v>1916757.89</v>
      </c>
      <c r="I135" s="23">
        <v>1916757.89</v>
      </c>
      <c r="J135" s="23"/>
      <c r="K135" s="23"/>
      <c r="L135" s="23">
        <v>1916757.89</v>
      </c>
      <c r="M135" s="23"/>
      <c r="N135" s="23"/>
      <c r="O135" s="23"/>
      <c r="P135" s="23"/>
      <c r="Q135" s="23"/>
      <c r="R135" s="23"/>
      <c r="S135" s="23"/>
      <c r="T135" s="23"/>
      <c r="U135" s="23"/>
      <c r="V135" s="23"/>
      <c r="W135" s="23"/>
    </row>
    <row r="136" ht="21" customHeight="1" spans="1:23">
      <c r="A136" s="136" t="s">
        <v>78</v>
      </c>
      <c r="B136" s="21" t="s">
        <v>386</v>
      </c>
      <c r="C136" s="21" t="s">
        <v>291</v>
      </c>
      <c r="D136" s="21" t="s">
        <v>186</v>
      </c>
      <c r="E136" s="21" t="s">
        <v>187</v>
      </c>
      <c r="F136" s="21" t="s">
        <v>300</v>
      </c>
      <c r="G136" s="21" t="s">
        <v>301</v>
      </c>
      <c r="H136" s="23"/>
      <c r="I136" s="23"/>
      <c r="J136" s="23"/>
      <c r="K136" s="23"/>
      <c r="L136" s="23"/>
      <c r="M136" s="23"/>
      <c r="N136" s="23"/>
      <c r="O136" s="23"/>
      <c r="P136" s="23"/>
      <c r="Q136" s="23"/>
      <c r="R136" s="23"/>
      <c r="S136" s="23"/>
      <c r="T136" s="23"/>
      <c r="U136" s="23"/>
      <c r="V136" s="23"/>
      <c r="W136" s="23"/>
    </row>
    <row r="137" ht="21" customHeight="1" spans="1:23">
      <c r="A137" s="136" t="s">
        <v>78</v>
      </c>
      <c r="B137" s="21" t="s">
        <v>386</v>
      </c>
      <c r="C137" s="21" t="s">
        <v>291</v>
      </c>
      <c r="D137" s="21" t="s">
        <v>186</v>
      </c>
      <c r="E137" s="21" t="s">
        <v>187</v>
      </c>
      <c r="F137" s="21" t="s">
        <v>300</v>
      </c>
      <c r="G137" s="21" t="s">
        <v>301</v>
      </c>
      <c r="H137" s="23">
        <v>1025717.7</v>
      </c>
      <c r="I137" s="23">
        <v>1025717.7</v>
      </c>
      <c r="J137" s="23"/>
      <c r="K137" s="23"/>
      <c r="L137" s="23">
        <v>1025717.7</v>
      </c>
      <c r="M137" s="23"/>
      <c r="N137" s="23"/>
      <c r="O137" s="23"/>
      <c r="P137" s="23"/>
      <c r="Q137" s="23"/>
      <c r="R137" s="23"/>
      <c r="S137" s="23"/>
      <c r="T137" s="23"/>
      <c r="U137" s="23"/>
      <c r="V137" s="23"/>
      <c r="W137" s="23"/>
    </row>
    <row r="138" ht="21" customHeight="1" spans="1:23">
      <c r="A138" s="136" t="s">
        <v>78</v>
      </c>
      <c r="B138" s="21" t="s">
        <v>386</v>
      </c>
      <c r="C138" s="21" t="s">
        <v>291</v>
      </c>
      <c r="D138" s="21" t="s">
        <v>188</v>
      </c>
      <c r="E138" s="21" t="s">
        <v>189</v>
      </c>
      <c r="F138" s="21" t="s">
        <v>302</v>
      </c>
      <c r="G138" s="21" t="s">
        <v>303</v>
      </c>
      <c r="H138" s="23">
        <v>97416</v>
      </c>
      <c r="I138" s="23">
        <v>97416</v>
      </c>
      <c r="J138" s="23"/>
      <c r="K138" s="23"/>
      <c r="L138" s="23">
        <v>97416</v>
      </c>
      <c r="M138" s="23"/>
      <c r="N138" s="23"/>
      <c r="O138" s="23"/>
      <c r="P138" s="23"/>
      <c r="Q138" s="23"/>
      <c r="R138" s="23"/>
      <c r="S138" s="23"/>
      <c r="T138" s="23"/>
      <c r="U138" s="23"/>
      <c r="V138" s="23"/>
      <c r="W138" s="23"/>
    </row>
    <row r="139" ht="21" customHeight="1" spans="1:23">
      <c r="A139" s="136" t="s">
        <v>78</v>
      </c>
      <c r="B139" s="21" t="s">
        <v>386</v>
      </c>
      <c r="C139" s="21" t="s">
        <v>291</v>
      </c>
      <c r="D139" s="21" t="s">
        <v>188</v>
      </c>
      <c r="E139" s="21" t="s">
        <v>189</v>
      </c>
      <c r="F139" s="21" t="s">
        <v>302</v>
      </c>
      <c r="G139" s="21" t="s">
        <v>303</v>
      </c>
      <c r="H139" s="23"/>
      <c r="I139" s="23"/>
      <c r="J139" s="23"/>
      <c r="K139" s="23"/>
      <c r="L139" s="23"/>
      <c r="M139" s="23"/>
      <c r="N139" s="23"/>
      <c r="O139" s="23"/>
      <c r="P139" s="23"/>
      <c r="Q139" s="23"/>
      <c r="R139" s="23"/>
      <c r="S139" s="23"/>
      <c r="T139" s="23"/>
      <c r="U139" s="23"/>
      <c r="V139" s="23"/>
      <c r="W139" s="23"/>
    </row>
    <row r="140" ht="21" customHeight="1" spans="1:23">
      <c r="A140" s="136" t="s">
        <v>78</v>
      </c>
      <c r="B140" s="21" t="s">
        <v>386</v>
      </c>
      <c r="C140" s="21" t="s">
        <v>291</v>
      </c>
      <c r="D140" s="21" t="s">
        <v>188</v>
      </c>
      <c r="E140" s="21" t="s">
        <v>189</v>
      </c>
      <c r="F140" s="21" t="s">
        <v>302</v>
      </c>
      <c r="G140" s="21" t="s">
        <v>303</v>
      </c>
      <c r="H140" s="23"/>
      <c r="I140" s="23"/>
      <c r="J140" s="23"/>
      <c r="K140" s="23"/>
      <c r="L140" s="23"/>
      <c r="M140" s="23"/>
      <c r="N140" s="23"/>
      <c r="O140" s="23"/>
      <c r="P140" s="23"/>
      <c r="Q140" s="23"/>
      <c r="R140" s="23"/>
      <c r="S140" s="23"/>
      <c r="T140" s="23"/>
      <c r="U140" s="23"/>
      <c r="V140" s="23"/>
      <c r="W140" s="23"/>
    </row>
    <row r="141" ht="21" customHeight="1" spans="1:23">
      <c r="A141" s="136" t="s">
        <v>78</v>
      </c>
      <c r="B141" s="21" t="s">
        <v>386</v>
      </c>
      <c r="C141" s="21" t="s">
        <v>291</v>
      </c>
      <c r="D141" s="21" t="s">
        <v>121</v>
      </c>
      <c r="E141" s="21" t="s">
        <v>122</v>
      </c>
      <c r="F141" s="21" t="s">
        <v>302</v>
      </c>
      <c r="G141" s="21" t="s">
        <v>303</v>
      </c>
      <c r="H141" s="23">
        <v>29524.33</v>
      </c>
      <c r="I141" s="23">
        <v>29524.33</v>
      </c>
      <c r="J141" s="23"/>
      <c r="K141" s="23"/>
      <c r="L141" s="23">
        <v>29524.33</v>
      </c>
      <c r="M141" s="23"/>
      <c r="N141" s="23"/>
      <c r="O141" s="23"/>
      <c r="P141" s="23"/>
      <c r="Q141" s="23"/>
      <c r="R141" s="23"/>
      <c r="S141" s="23"/>
      <c r="T141" s="23"/>
      <c r="U141" s="23"/>
      <c r="V141" s="23"/>
      <c r="W141" s="23"/>
    </row>
    <row r="142" ht="21" customHeight="1" spans="1:23">
      <c r="A142" s="136" t="s">
        <v>78</v>
      </c>
      <c r="B142" s="21" t="s">
        <v>386</v>
      </c>
      <c r="C142" s="21" t="s">
        <v>291</v>
      </c>
      <c r="D142" s="21" t="s">
        <v>123</v>
      </c>
      <c r="E142" s="21" t="s">
        <v>124</v>
      </c>
      <c r="F142" s="21" t="s">
        <v>302</v>
      </c>
      <c r="G142" s="21" t="s">
        <v>303</v>
      </c>
      <c r="H142" s="23">
        <v>47196.58</v>
      </c>
      <c r="I142" s="23">
        <v>47196.58</v>
      </c>
      <c r="J142" s="23"/>
      <c r="K142" s="23"/>
      <c r="L142" s="23">
        <v>47196.58</v>
      </c>
      <c r="M142" s="23"/>
      <c r="N142" s="23"/>
      <c r="O142" s="23"/>
      <c r="P142" s="23"/>
      <c r="Q142" s="23"/>
      <c r="R142" s="23"/>
      <c r="S142" s="23"/>
      <c r="T142" s="23"/>
      <c r="U142" s="23"/>
      <c r="V142" s="23"/>
      <c r="W142" s="23"/>
    </row>
    <row r="143" ht="21" customHeight="1" spans="1:23">
      <c r="A143" s="136" t="s">
        <v>78</v>
      </c>
      <c r="B143" s="21" t="s">
        <v>386</v>
      </c>
      <c r="C143" s="21" t="s">
        <v>291</v>
      </c>
      <c r="D143" s="21" t="s">
        <v>125</v>
      </c>
      <c r="E143" s="21" t="s">
        <v>126</v>
      </c>
      <c r="F143" s="21" t="s">
        <v>302</v>
      </c>
      <c r="G143" s="21" t="s">
        <v>303</v>
      </c>
      <c r="H143" s="23">
        <v>112255.22</v>
      </c>
      <c r="I143" s="23">
        <v>112255.22</v>
      </c>
      <c r="J143" s="23"/>
      <c r="K143" s="23"/>
      <c r="L143" s="23">
        <v>112255.22</v>
      </c>
      <c r="M143" s="23"/>
      <c r="N143" s="23"/>
      <c r="O143" s="23"/>
      <c r="P143" s="23"/>
      <c r="Q143" s="23"/>
      <c r="R143" s="23"/>
      <c r="S143" s="23"/>
      <c r="T143" s="23"/>
      <c r="U143" s="23"/>
      <c r="V143" s="23"/>
      <c r="W143" s="23"/>
    </row>
    <row r="144" ht="21" customHeight="1" spans="1:23">
      <c r="A144" s="136" t="s">
        <v>78</v>
      </c>
      <c r="B144" s="21" t="s">
        <v>386</v>
      </c>
      <c r="C144" s="21" t="s">
        <v>291</v>
      </c>
      <c r="D144" s="21" t="s">
        <v>188</v>
      </c>
      <c r="E144" s="21" t="s">
        <v>189</v>
      </c>
      <c r="F144" s="21" t="s">
        <v>302</v>
      </c>
      <c r="G144" s="21" t="s">
        <v>303</v>
      </c>
      <c r="H144" s="23">
        <v>53993.18</v>
      </c>
      <c r="I144" s="23">
        <v>53993.18</v>
      </c>
      <c r="J144" s="23"/>
      <c r="K144" s="23"/>
      <c r="L144" s="23">
        <v>53993.18</v>
      </c>
      <c r="M144" s="23"/>
      <c r="N144" s="23"/>
      <c r="O144" s="23"/>
      <c r="P144" s="23"/>
      <c r="Q144" s="23"/>
      <c r="R144" s="23"/>
      <c r="S144" s="23"/>
      <c r="T144" s="23"/>
      <c r="U144" s="23"/>
      <c r="V144" s="23"/>
      <c r="W144" s="23"/>
    </row>
    <row r="145" ht="21" customHeight="1" spans="1:23">
      <c r="A145" s="136" t="s">
        <v>78</v>
      </c>
      <c r="B145" s="21" t="s">
        <v>387</v>
      </c>
      <c r="C145" s="21" t="s">
        <v>195</v>
      </c>
      <c r="D145" s="21" t="s">
        <v>194</v>
      </c>
      <c r="E145" s="21" t="s">
        <v>195</v>
      </c>
      <c r="F145" s="21" t="s">
        <v>305</v>
      </c>
      <c r="G145" s="21" t="s">
        <v>195</v>
      </c>
      <c r="H145" s="23"/>
      <c r="I145" s="23"/>
      <c r="J145" s="23"/>
      <c r="K145" s="23"/>
      <c r="L145" s="23"/>
      <c r="M145" s="23"/>
      <c r="N145" s="23"/>
      <c r="O145" s="23"/>
      <c r="P145" s="23"/>
      <c r="Q145" s="23"/>
      <c r="R145" s="23"/>
      <c r="S145" s="23"/>
      <c r="T145" s="23"/>
      <c r="U145" s="23"/>
      <c r="V145" s="23"/>
      <c r="W145" s="23"/>
    </row>
    <row r="146" ht="21" customHeight="1" spans="1:23">
      <c r="A146" s="136" t="s">
        <v>78</v>
      </c>
      <c r="B146" s="21" t="s">
        <v>387</v>
      </c>
      <c r="C146" s="21" t="s">
        <v>195</v>
      </c>
      <c r="D146" s="21" t="s">
        <v>194</v>
      </c>
      <c r="E146" s="21" t="s">
        <v>195</v>
      </c>
      <c r="F146" s="21" t="s">
        <v>305</v>
      </c>
      <c r="G146" s="21" t="s">
        <v>195</v>
      </c>
      <c r="H146" s="23">
        <v>3100631.04</v>
      </c>
      <c r="I146" s="23">
        <v>3100631.04</v>
      </c>
      <c r="J146" s="23"/>
      <c r="K146" s="23"/>
      <c r="L146" s="23">
        <v>3100631.04</v>
      </c>
      <c r="M146" s="23"/>
      <c r="N146" s="23"/>
      <c r="O146" s="23"/>
      <c r="P146" s="23"/>
      <c r="Q146" s="23"/>
      <c r="R146" s="23"/>
      <c r="S146" s="23"/>
      <c r="T146" s="23"/>
      <c r="U146" s="23"/>
      <c r="V146" s="23"/>
      <c r="W146" s="23"/>
    </row>
    <row r="147" ht="21" customHeight="1" spans="1:23">
      <c r="A147" s="136" t="s">
        <v>78</v>
      </c>
      <c r="B147" s="21" t="s">
        <v>388</v>
      </c>
      <c r="C147" s="21" t="s">
        <v>337</v>
      </c>
      <c r="D147" s="21" t="s">
        <v>164</v>
      </c>
      <c r="E147" s="21" t="s">
        <v>165</v>
      </c>
      <c r="F147" s="21" t="s">
        <v>308</v>
      </c>
      <c r="G147" s="21" t="s">
        <v>309</v>
      </c>
      <c r="H147" s="23">
        <v>65400</v>
      </c>
      <c r="I147" s="23">
        <v>65400</v>
      </c>
      <c r="J147" s="23"/>
      <c r="K147" s="23"/>
      <c r="L147" s="23">
        <v>65400</v>
      </c>
      <c r="M147" s="23"/>
      <c r="N147" s="23"/>
      <c r="O147" s="23"/>
      <c r="P147" s="23"/>
      <c r="Q147" s="23"/>
      <c r="R147" s="23"/>
      <c r="S147" s="23"/>
      <c r="T147" s="23"/>
      <c r="U147" s="23"/>
      <c r="V147" s="23"/>
      <c r="W147" s="23"/>
    </row>
    <row r="148" ht="21" customHeight="1" spans="1:23">
      <c r="A148" s="136" t="s">
        <v>78</v>
      </c>
      <c r="B148" s="21" t="s">
        <v>389</v>
      </c>
      <c r="C148" s="21" t="s">
        <v>390</v>
      </c>
      <c r="D148" s="21" t="s">
        <v>121</v>
      </c>
      <c r="E148" s="21" t="s">
        <v>122</v>
      </c>
      <c r="F148" s="21" t="s">
        <v>308</v>
      </c>
      <c r="G148" s="21" t="s">
        <v>309</v>
      </c>
      <c r="H148" s="23">
        <v>243600</v>
      </c>
      <c r="I148" s="23">
        <v>243600</v>
      </c>
      <c r="J148" s="23"/>
      <c r="K148" s="23"/>
      <c r="L148" s="23">
        <v>243600</v>
      </c>
      <c r="M148" s="23"/>
      <c r="N148" s="23"/>
      <c r="O148" s="23"/>
      <c r="P148" s="23"/>
      <c r="Q148" s="23"/>
      <c r="R148" s="23"/>
      <c r="S148" s="23"/>
      <c r="T148" s="23"/>
      <c r="U148" s="23"/>
      <c r="V148" s="23"/>
      <c r="W148" s="23"/>
    </row>
    <row r="149" ht="21" customHeight="1" spans="1:23">
      <c r="A149" s="136" t="s">
        <v>78</v>
      </c>
      <c r="B149" s="21" t="s">
        <v>391</v>
      </c>
      <c r="C149" s="21" t="s">
        <v>392</v>
      </c>
      <c r="D149" s="21" t="s">
        <v>119</v>
      </c>
      <c r="E149" s="21" t="s">
        <v>120</v>
      </c>
      <c r="F149" s="21" t="s">
        <v>308</v>
      </c>
      <c r="G149" s="21" t="s">
        <v>309</v>
      </c>
      <c r="H149" s="23">
        <v>73800</v>
      </c>
      <c r="I149" s="23">
        <v>73800</v>
      </c>
      <c r="J149" s="23"/>
      <c r="K149" s="23"/>
      <c r="L149" s="23">
        <v>73800</v>
      </c>
      <c r="M149" s="23"/>
      <c r="N149" s="23"/>
      <c r="O149" s="23"/>
      <c r="P149" s="23"/>
      <c r="Q149" s="23"/>
      <c r="R149" s="23"/>
      <c r="S149" s="23"/>
      <c r="T149" s="23"/>
      <c r="U149" s="23"/>
      <c r="V149" s="23"/>
      <c r="W149" s="23"/>
    </row>
    <row r="150" ht="21" customHeight="1" spans="1:23">
      <c r="A150" s="136" t="s">
        <v>78</v>
      </c>
      <c r="B150" s="21" t="s">
        <v>393</v>
      </c>
      <c r="C150" s="21" t="s">
        <v>394</v>
      </c>
      <c r="D150" s="21" t="s">
        <v>123</v>
      </c>
      <c r="E150" s="21" t="s">
        <v>124</v>
      </c>
      <c r="F150" s="21" t="s">
        <v>308</v>
      </c>
      <c r="G150" s="21" t="s">
        <v>309</v>
      </c>
      <c r="H150" s="23">
        <v>477300</v>
      </c>
      <c r="I150" s="23">
        <v>477300</v>
      </c>
      <c r="J150" s="23"/>
      <c r="K150" s="23"/>
      <c r="L150" s="23">
        <v>477300</v>
      </c>
      <c r="M150" s="23"/>
      <c r="N150" s="23"/>
      <c r="O150" s="23"/>
      <c r="P150" s="23"/>
      <c r="Q150" s="23"/>
      <c r="R150" s="23"/>
      <c r="S150" s="23"/>
      <c r="T150" s="23"/>
      <c r="U150" s="23"/>
      <c r="V150" s="23"/>
      <c r="W150" s="23"/>
    </row>
    <row r="151" ht="21" customHeight="1" spans="1:23">
      <c r="A151" s="136" t="s">
        <v>78</v>
      </c>
      <c r="B151" s="21" t="s">
        <v>395</v>
      </c>
      <c r="C151" s="21" t="s">
        <v>374</v>
      </c>
      <c r="D151" s="21" t="s">
        <v>125</v>
      </c>
      <c r="E151" s="21" t="s">
        <v>126</v>
      </c>
      <c r="F151" s="21" t="s">
        <v>308</v>
      </c>
      <c r="G151" s="21" t="s">
        <v>309</v>
      </c>
      <c r="H151" s="23">
        <v>2262900</v>
      </c>
      <c r="I151" s="23">
        <v>2262900</v>
      </c>
      <c r="J151" s="23"/>
      <c r="K151" s="23"/>
      <c r="L151" s="23">
        <v>2262900</v>
      </c>
      <c r="M151" s="23"/>
      <c r="N151" s="23"/>
      <c r="O151" s="23"/>
      <c r="P151" s="23"/>
      <c r="Q151" s="23"/>
      <c r="R151" s="23"/>
      <c r="S151" s="23"/>
      <c r="T151" s="23"/>
      <c r="U151" s="23"/>
      <c r="V151" s="23"/>
      <c r="W151" s="23"/>
    </row>
    <row r="152" ht="21" customHeight="1" spans="1:23">
      <c r="A152" s="136" t="s">
        <v>78</v>
      </c>
      <c r="B152" s="21" t="s">
        <v>396</v>
      </c>
      <c r="C152" s="21" t="s">
        <v>311</v>
      </c>
      <c r="D152" s="21" t="s">
        <v>121</v>
      </c>
      <c r="E152" s="21" t="s">
        <v>122</v>
      </c>
      <c r="F152" s="21" t="s">
        <v>312</v>
      </c>
      <c r="G152" s="21" t="s">
        <v>313</v>
      </c>
      <c r="H152" s="23">
        <v>34251.48</v>
      </c>
      <c r="I152" s="23">
        <v>34251.48</v>
      </c>
      <c r="J152" s="23"/>
      <c r="K152" s="23"/>
      <c r="L152" s="23">
        <v>34251.48</v>
      </c>
      <c r="M152" s="23"/>
      <c r="N152" s="23"/>
      <c r="O152" s="23"/>
      <c r="P152" s="23"/>
      <c r="Q152" s="23"/>
      <c r="R152" s="23"/>
      <c r="S152" s="23"/>
      <c r="T152" s="23"/>
      <c r="U152" s="23"/>
      <c r="V152" s="23"/>
      <c r="W152" s="23"/>
    </row>
    <row r="153" ht="21" customHeight="1" spans="1:23">
      <c r="A153" s="136" t="s">
        <v>78</v>
      </c>
      <c r="B153" s="21" t="s">
        <v>396</v>
      </c>
      <c r="C153" s="21" t="s">
        <v>311</v>
      </c>
      <c r="D153" s="21" t="s">
        <v>123</v>
      </c>
      <c r="E153" s="21" t="s">
        <v>124</v>
      </c>
      <c r="F153" s="21" t="s">
        <v>312</v>
      </c>
      <c r="G153" s="21" t="s">
        <v>313</v>
      </c>
      <c r="H153" s="23">
        <v>51360.48</v>
      </c>
      <c r="I153" s="23">
        <v>51360.48</v>
      </c>
      <c r="J153" s="23"/>
      <c r="K153" s="23"/>
      <c r="L153" s="23">
        <v>51360.48</v>
      </c>
      <c r="M153" s="23"/>
      <c r="N153" s="23"/>
      <c r="O153" s="23"/>
      <c r="P153" s="23"/>
      <c r="Q153" s="23"/>
      <c r="R153" s="23"/>
      <c r="S153" s="23"/>
      <c r="T153" s="23"/>
      <c r="U153" s="23"/>
      <c r="V153" s="23"/>
      <c r="W153" s="23"/>
    </row>
    <row r="154" ht="21" customHeight="1" spans="1:23">
      <c r="A154" s="136" t="s">
        <v>78</v>
      </c>
      <c r="B154" s="21" t="s">
        <v>396</v>
      </c>
      <c r="C154" s="21" t="s">
        <v>311</v>
      </c>
      <c r="D154" s="21" t="s">
        <v>125</v>
      </c>
      <c r="E154" s="21" t="s">
        <v>126</v>
      </c>
      <c r="F154" s="21" t="s">
        <v>312</v>
      </c>
      <c r="G154" s="21" t="s">
        <v>313</v>
      </c>
      <c r="H154" s="23">
        <v>123030.72</v>
      </c>
      <c r="I154" s="23">
        <v>123030.72</v>
      </c>
      <c r="J154" s="23"/>
      <c r="K154" s="23"/>
      <c r="L154" s="23">
        <v>123030.72</v>
      </c>
      <c r="M154" s="23"/>
      <c r="N154" s="23"/>
      <c r="O154" s="23"/>
      <c r="P154" s="23"/>
      <c r="Q154" s="23"/>
      <c r="R154" s="23"/>
      <c r="S154" s="23"/>
      <c r="T154" s="23"/>
      <c r="U154" s="23"/>
      <c r="V154" s="23"/>
      <c r="W154" s="23"/>
    </row>
    <row r="155" ht="21" customHeight="1" spans="1:23">
      <c r="A155" s="136" t="s">
        <v>78</v>
      </c>
      <c r="B155" s="21" t="s">
        <v>397</v>
      </c>
      <c r="C155" s="21" t="s">
        <v>315</v>
      </c>
      <c r="D155" s="21" t="s">
        <v>121</v>
      </c>
      <c r="E155" s="21" t="s">
        <v>122</v>
      </c>
      <c r="F155" s="21" t="s">
        <v>316</v>
      </c>
      <c r="G155" s="21" t="s">
        <v>315</v>
      </c>
      <c r="H155" s="23">
        <v>45668.64</v>
      </c>
      <c r="I155" s="23">
        <v>45668.64</v>
      </c>
      <c r="J155" s="23"/>
      <c r="K155" s="23"/>
      <c r="L155" s="23">
        <v>45668.64</v>
      </c>
      <c r="M155" s="23"/>
      <c r="N155" s="23"/>
      <c r="O155" s="23"/>
      <c r="P155" s="23"/>
      <c r="Q155" s="23"/>
      <c r="R155" s="23"/>
      <c r="S155" s="23"/>
      <c r="T155" s="23"/>
      <c r="U155" s="23"/>
      <c r="V155" s="23"/>
      <c r="W155" s="23"/>
    </row>
    <row r="156" ht="21" customHeight="1" spans="1:23">
      <c r="A156" s="136" t="s">
        <v>78</v>
      </c>
      <c r="B156" s="21" t="s">
        <v>397</v>
      </c>
      <c r="C156" s="21" t="s">
        <v>315</v>
      </c>
      <c r="D156" s="21" t="s">
        <v>123</v>
      </c>
      <c r="E156" s="21" t="s">
        <v>124</v>
      </c>
      <c r="F156" s="21" t="s">
        <v>316</v>
      </c>
      <c r="G156" s="21" t="s">
        <v>315</v>
      </c>
      <c r="H156" s="23">
        <v>68480.64</v>
      </c>
      <c r="I156" s="23">
        <v>68480.64</v>
      </c>
      <c r="J156" s="23"/>
      <c r="K156" s="23"/>
      <c r="L156" s="23">
        <v>68480.64</v>
      </c>
      <c r="M156" s="23"/>
      <c r="N156" s="23"/>
      <c r="O156" s="23"/>
      <c r="P156" s="23"/>
      <c r="Q156" s="23"/>
      <c r="R156" s="23"/>
      <c r="S156" s="23"/>
      <c r="T156" s="23"/>
      <c r="U156" s="23"/>
      <c r="V156" s="23"/>
      <c r="W156" s="23"/>
    </row>
    <row r="157" ht="21" customHeight="1" spans="1:23">
      <c r="A157" s="136" t="s">
        <v>78</v>
      </c>
      <c r="B157" s="21" t="s">
        <v>397</v>
      </c>
      <c r="C157" s="21" t="s">
        <v>315</v>
      </c>
      <c r="D157" s="21" t="s">
        <v>125</v>
      </c>
      <c r="E157" s="21" t="s">
        <v>126</v>
      </c>
      <c r="F157" s="21" t="s">
        <v>316</v>
      </c>
      <c r="G157" s="21" t="s">
        <v>315</v>
      </c>
      <c r="H157" s="23">
        <v>164040.96</v>
      </c>
      <c r="I157" s="23">
        <v>164040.96</v>
      </c>
      <c r="J157" s="23"/>
      <c r="K157" s="23"/>
      <c r="L157" s="23">
        <v>164040.96</v>
      </c>
      <c r="M157" s="23"/>
      <c r="N157" s="23"/>
      <c r="O157" s="23"/>
      <c r="P157" s="23"/>
      <c r="Q157" s="23"/>
      <c r="R157" s="23"/>
      <c r="S157" s="23"/>
      <c r="T157" s="23"/>
      <c r="U157" s="23"/>
      <c r="V157" s="23"/>
      <c r="W157" s="23"/>
    </row>
    <row r="158" ht="21" customHeight="1" spans="1:23">
      <c r="A158" s="136" t="s">
        <v>78</v>
      </c>
      <c r="B158" s="21" t="s">
        <v>398</v>
      </c>
      <c r="C158" s="21" t="s">
        <v>318</v>
      </c>
      <c r="D158" s="21" t="s">
        <v>121</v>
      </c>
      <c r="E158" s="21" t="s">
        <v>122</v>
      </c>
      <c r="F158" s="21" t="s">
        <v>319</v>
      </c>
      <c r="G158" s="21" t="s">
        <v>318</v>
      </c>
      <c r="H158" s="23">
        <v>666</v>
      </c>
      <c r="I158" s="23">
        <v>666</v>
      </c>
      <c r="J158" s="23"/>
      <c r="K158" s="23"/>
      <c r="L158" s="23">
        <v>666</v>
      </c>
      <c r="M158" s="23"/>
      <c r="N158" s="23"/>
      <c r="O158" s="23"/>
      <c r="P158" s="23"/>
      <c r="Q158" s="23"/>
      <c r="R158" s="23"/>
      <c r="S158" s="23"/>
      <c r="T158" s="23"/>
      <c r="U158" s="23"/>
      <c r="V158" s="23"/>
      <c r="W158" s="23"/>
    </row>
    <row r="159" ht="21" customHeight="1" spans="1:23">
      <c r="A159" s="136" t="s">
        <v>78</v>
      </c>
      <c r="B159" s="21" t="s">
        <v>398</v>
      </c>
      <c r="C159" s="21" t="s">
        <v>318</v>
      </c>
      <c r="D159" s="21" t="s">
        <v>123</v>
      </c>
      <c r="E159" s="21" t="s">
        <v>124</v>
      </c>
      <c r="F159" s="21" t="s">
        <v>319</v>
      </c>
      <c r="G159" s="21" t="s">
        <v>318</v>
      </c>
      <c r="H159" s="23">
        <v>1206</v>
      </c>
      <c r="I159" s="23">
        <v>1206</v>
      </c>
      <c r="J159" s="23"/>
      <c r="K159" s="23"/>
      <c r="L159" s="23">
        <v>1206</v>
      </c>
      <c r="M159" s="23"/>
      <c r="N159" s="23"/>
      <c r="O159" s="23"/>
      <c r="P159" s="23"/>
      <c r="Q159" s="23"/>
      <c r="R159" s="23"/>
      <c r="S159" s="23"/>
      <c r="T159" s="23"/>
      <c r="U159" s="23"/>
      <c r="V159" s="23"/>
      <c r="W159" s="23"/>
    </row>
    <row r="160" ht="21" customHeight="1" spans="1:23">
      <c r="A160" s="136" t="s">
        <v>78</v>
      </c>
      <c r="B160" s="21" t="s">
        <v>398</v>
      </c>
      <c r="C160" s="21" t="s">
        <v>318</v>
      </c>
      <c r="D160" s="21" t="s">
        <v>125</v>
      </c>
      <c r="E160" s="21" t="s">
        <v>126</v>
      </c>
      <c r="F160" s="21" t="s">
        <v>319</v>
      </c>
      <c r="G160" s="21" t="s">
        <v>318</v>
      </c>
      <c r="H160" s="23">
        <v>2808</v>
      </c>
      <c r="I160" s="23">
        <v>2808</v>
      </c>
      <c r="J160" s="23"/>
      <c r="K160" s="23"/>
      <c r="L160" s="23">
        <v>2808</v>
      </c>
      <c r="M160" s="23"/>
      <c r="N160" s="23"/>
      <c r="O160" s="23"/>
      <c r="P160" s="23"/>
      <c r="Q160" s="23"/>
      <c r="R160" s="23"/>
      <c r="S160" s="23"/>
      <c r="T160" s="23"/>
      <c r="U160" s="23"/>
      <c r="V160" s="23"/>
      <c r="W160" s="23"/>
    </row>
    <row r="161" ht="21" customHeight="1" spans="1:23">
      <c r="A161" s="136" t="s">
        <v>78</v>
      </c>
      <c r="B161" s="21" t="s">
        <v>399</v>
      </c>
      <c r="C161" s="21" t="s">
        <v>342</v>
      </c>
      <c r="D161" s="21" t="s">
        <v>125</v>
      </c>
      <c r="E161" s="21" t="s">
        <v>126</v>
      </c>
      <c r="F161" s="21" t="s">
        <v>343</v>
      </c>
      <c r="G161" s="21" t="s">
        <v>342</v>
      </c>
      <c r="H161" s="23">
        <v>15000</v>
      </c>
      <c r="I161" s="23">
        <v>15000</v>
      </c>
      <c r="J161" s="23"/>
      <c r="K161" s="23"/>
      <c r="L161" s="23">
        <v>15000</v>
      </c>
      <c r="M161" s="23"/>
      <c r="N161" s="23"/>
      <c r="O161" s="23"/>
      <c r="P161" s="23"/>
      <c r="Q161" s="23"/>
      <c r="R161" s="23"/>
      <c r="S161" s="23"/>
      <c r="T161" s="23"/>
      <c r="U161" s="23"/>
      <c r="V161" s="23"/>
      <c r="W161" s="23"/>
    </row>
    <row r="162" ht="21" customHeight="1" spans="1:23">
      <c r="A162" s="136" t="s">
        <v>78</v>
      </c>
      <c r="B162" s="21" t="s">
        <v>400</v>
      </c>
      <c r="C162" s="21" t="s">
        <v>349</v>
      </c>
      <c r="D162" s="21" t="s">
        <v>164</v>
      </c>
      <c r="E162" s="21" t="s">
        <v>165</v>
      </c>
      <c r="F162" s="21" t="s">
        <v>352</v>
      </c>
      <c r="G162" s="21" t="s">
        <v>353</v>
      </c>
      <c r="H162" s="23">
        <v>2522350.56</v>
      </c>
      <c r="I162" s="23">
        <v>2522350.56</v>
      </c>
      <c r="J162" s="23"/>
      <c r="K162" s="23"/>
      <c r="L162" s="23">
        <v>2522350.56</v>
      </c>
      <c r="M162" s="23"/>
      <c r="N162" s="23"/>
      <c r="O162" s="23"/>
      <c r="P162" s="23"/>
      <c r="Q162" s="23"/>
      <c r="R162" s="23"/>
      <c r="S162" s="23"/>
      <c r="T162" s="23"/>
      <c r="U162" s="23"/>
      <c r="V162" s="23"/>
      <c r="W162" s="23"/>
    </row>
    <row r="163" ht="21" customHeight="1" spans="1:23">
      <c r="A163" s="136" t="s">
        <v>78</v>
      </c>
      <c r="B163" s="21" t="s">
        <v>401</v>
      </c>
      <c r="C163" s="21" t="s">
        <v>402</v>
      </c>
      <c r="D163" s="21" t="s">
        <v>174</v>
      </c>
      <c r="E163" s="21" t="s">
        <v>175</v>
      </c>
      <c r="F163" s="21" t="s">
        <v>366</v>
      </c>
      <c r="G163" s="21" t="s">
        <v>367</v>
      </c>
      <c r="H163" s="23">
        <v>49377.6</v>
      </c>
      <c r="I163" s="23">
        <v>49377.6</v>
      </c>
      <c r="J163" s="23"/>
      <c r="K163" s="23"/>
      <c r="L163" s="23">
        <v>49377.6</v>
      </c>
      <c r="M163" s="23"/>
      <c r="N163" s="23"/>
      <c r="O163" s="23"/>
      <c r="P163" s="23"/>
      <c r="Q163" s="23"/>
      <c r="R163" s="23"/>
      <c r="S163" s="23"/>
      <c r="T163" s="23"/>
      <c r="U163" s="23"/>
      <c r="V163" s="23"/>
      <c r="W163" s="23"/>
    </row>
    <row r="164" ht="21" customHeight="1" spans="1:23">
      <c r="A164" s="136" t="s">
        <v>80</v>
      </c>
      <c r="B164" s="25"/>
      <c r="C164" s="25"/>
      <c r="D164" s="25"/>
      <c r="E164" s="25"/>
      <c r="F164" s="25"/>
      <c r="G164" s="25"/>
      <c r="H164" s="23">
        <v>55592654.47</v>
      </c>
      <c r="I164" s="23">
        <v>55592654.47</v>
      </c>
      <c r="J164" s="23"/>
      <c r="K164" s="23"/>
      <c r="L164" s="23">
        <v>55592654.47</v>
      </c>
      <c r="M164" s="23"/>
      <c r="N164" s="23"/>
      <c r="O164" s="23"/>
      <c r="P164" s="23"/>
      <c r="Q164" s="23"/>
      <c r="R164" s="23"/>
      <c r="S164" s="23"/>
      <c r="T164" s="23"/>
      <c r="U164" s="23"/>
      <c r="V164" s="23"/>
      <c r="W164" s="23"/>
    </row>
    <row r="165" ht="21" customHeight="1" spans="1:23">
      <c r="A165" s="136" t="s">
        <v>80</v>
      </c>
      <c r="B165" s="21" t="s">
        <v>403</v>
      </c>
      <c r="C165" s="21" t="s">
        <v>281</v>
      </c>
      <c r="D165" s="21" t="s">
        <v>123</v>
      </c>
      <c r="E165" s="21" t="s">
        <v>124</v>
      </c>
      <c r="F165" s="21" t="s">
        <v>282</v>
      </c>
      <c r="G165" s="21" t="s">
        <v>283</v>
      </c>
      <c r="H165" s="23">
        <v>7700112</v>
      </c>
      <c r="I165" s="23">
        <v>7700112</v>
      </c>
      <c r="J165" s="23"/>
      <c r="K165" s="23"/>
      <c r="L165" s="23">
        <v>7700112</v>
      </c>
      <c r="M165" s="23"/>
      <c r="N165" s="23"/>
      <c r="O165" s="23"/>
      <c r="P165" s="23"/>
      <c r="Q165" s="23"/>
      <c r="R165" s="23"/>
      <c r="S165" s="23"/>
      <c r="T165" s="23"/>
      <c r="U165" s="23"/>
      <c r="V165" s="23"/>
      <c r="W165" s="23"/>
    </row>
    <row r="166" ht="21" customHeight="1" spans="1:23">
      <c r="A166" s="136" t="s">
        <v>80</v>
      </c>
      <c r="B166" s="21" t="s">
        <v>403</v>
      </c>
      <c r="C166" s="21" t="s">
        <v>281</v>
      </c>
      <c r="D166" s="21" t="s">
        <v>125</v>
      </c>
      <c r="E166" s="21" t="s">
        <v>126</v>
      </c>
      <c r="F166" s="21" t="s">
        <v>282</v>
      </c>
      <c r="G166" s="21" t="s">
        <v>283</v>
      </c>
      <c r="H166" s="23">
        <v>9084828</v>
      </c>
      <c r="I166" s="23">
        <v>9084828</v>
      </c>
      <c r="J166" s="23"/>
      <c r="K166" s="23"/>
      <c r="L166" s="23">
        <v>9084828</v>
      </c>
      <c r="M166" s="23"/>
      <c r="N166" s="23"/>
      <c r="O166" s="23"/>
      <c r="P166" s="23"/>
      <c r="Q166" s="23"/>
      <c r="R166" s="23"/>
      <c r="S166" s="23"/>
      <c r="T166" s="23"/>
      <c r="U166" s="23"/>
      <c r="V166" s="23"/>
      <c r="W166" s="23"/>
    </row>
    <row r="167" ht="21" customHeight="1" spans="1:23">
      <c r="A167" s="136" t="s">
        <v>80</v>
      </c>
      <c r="B167" s="21" t="s">
        <v>403</v>
      </c>
      <c r="C167" s="21" t="s">
        <v>281</v>
      </c>
      <c r="D167" s="21" t="s">
        <v>123</v>
      </c>
      <c r="E167" s="21" t="s">
        <v>124</v>
      </c>
      <c r="F167" s="21" t="s">
        <v>284</v>
      </c>
      <c r="G167" s="21" t="s">
        <v>285</v>
      </c>
      <c r="H167" s="23">
        <v>522624</v>
      </c>
      <c r="I167" s="23">
        <v>522624</v>
      </c>
      <c r="J167" s="23"/>
      <c r="K167" s="23"/>
      <c r="L167" s="23">
        <v>522624</v>
      </c>
      <c r="M167" s="23"/>
      <c r="N167" s="23"/>
      <c r="O167" s="23"/>
      <c r="P167" s="23"/>
      <c r="Q167" s="23"/>
      <c r="R167" s="23"/>
      <c r="S167" s="23"/>
      <c r="T167" s="23"/>
      <c r="U167" s="23"/>
      <c r="V167" s="23"/>
      <c r="W167" s="23"/>
    </row>
    <row r="168" ht="21" customHeight="1" spans="1:23">
      <c r="A168" s="136" t="s">
        <v>80</v>
      </c>
      <c r="B168" s="21" t="s">
        <v>403</v>
      </c>
      <c r="C168" s="21" t="s">
        <v>281</v>
      </c>
      <c r="D168" s="21" t="s">
        <v>125</v>
      </c>
      <c r="E168" s="21" t="s">
        <v>126</v>
      </c>
      <c r="F168" s="21" t="s">
        <v>284</v>
      </c>
      <c r="G168" s="21" t="s">
        <v>285</v>
      </c>
      <c r="H168" s="23">
        <v>612492</v>
      </c>
      <c r="I168" s="23">
        <v>612492</v>
      </c>
      <c r="J168" s="23"/>
      <c r="K168" s="23"/>
      <c r="L168" s="23">
        <v>612492</v>
      </c>
      <c r="M168" s="23"/>
      <c r="N168" s="23"/>
      <c r="O168" s="23"/>
      <c r="P168" s="23"/>
      <c r="Q168" s="23"/>
      <c r="R168" s="23"/>
      <c r="S168" s="23"/>
      <c r="T168" s="23"/>
      <c r="U168" s="23"/>
      <c r="V168" s="23"/>
      <c r="W168" s="23"/>
    </row>
    <row r="169" ht="21" customHeight="1" spans="1:23">
      <c r="A169" s="136" t="s">
        <v>80</v>
      </c>
      <c r="B169" s="21" t="s">
        <v>404</v>
      </c>
      <c r="C169" s="21" t="s">
        <v>287</v>
      </c>
      <c r="D169" s="21" t="s">
        <v>123</v>
      </c>
      <c r="E169" s="21" t="s">
        <v>124</v>
      </c>
      <c r="F169" s="21" t="s">
        <v>288</v>
      </c>
      <c r="G169" s="21" t="s">
        <v>289</v>
      </c>
      <c r="H169" s="23">
        <v>2664000</v>
      </c>
      <c r="I169" s="23">
        <v>2664000</v>
      </c>
      <c r="J169" s="23"/>
      <c r="K169" s="23"/>
      <c r="L169" s="23">
        <v>2664000</v>
      </c>
      <c r="M169" s="23"/>
      <c r="N169" s="23"/>
      <c r="O169" s="23"/>
      <c r="P169" s="23"/>
      <c r="Q169" s="23"/>
      <c r="R169" s="23"/>
      <c r="S169" s="23"/>
      <c r="T169" s="23"/>
      <c r="U169" s="23"/>
      <c r="V169" s="23"/>
      <c r="W169" s="23"/>
    </row>
    <row r="170" ht="21" customHeight="1" spans="1:23">
      <c r="A170" s="136" t="s">
        <v>80</v>
      </c>
      <c r="B170" s="21" t="s">
        <v>404</v>
      </c>
      <c r="C170" s="21" t="s">
        <v>287</v>
      </c>
      <c r="D170" s="21" t="s">
        <v>125</v>
      </c>
      <c r="E170" s="21" t="s">
        <v>126</v>
      </c>
      <c r="F170" s="21" t="s">
        <v>288</v>
      </c>
      <c r="G170" s="21" t="s">
        <v>289</v>
      </c>
      <c r="H170" s="23">
        <v>3042000</v>
      </c>
      <c r="I170" s="23">
        <v>3042000</v>
      </c>
      <c r="J170" s="23"/>
      <c r="K170" s="23"/>
      <c r="L170" s="23">
        <v>3042000</v>
      </c>
      <c r="M170" s="23"/>
      <c r="N170" s="23"/>
      <c r="O170" s="23"/>
      <c r="P170" s="23"/>
      <c r="Q170" s="23"/>
      <c r="R170" s="23"/>
      <c r="S170" s="23"/>
      <c r="T170" s="23"/>
      <c r="U170" s="23"/>
      <c r="V170" s="23"/>
      <c r="W170" s="23"/>
    </row>
    <row r="171" ht="21" customHeight="1" spans="1:23">
      <c r="A171" s="136" t="s">
        <v>80</v>
      </c>
      <c r="B171" s="21" t="s">
        <v>403</v>
      </c>
      <c r="C171" s="21" t="s">
        <v>281</v>
      </c>
      <c r="D171" s="21" t="s">
        <v>123</v>
      </c>
      <c r="E171" s="21" t="s">
        <v>124</v>
      </c>
      <c r="F171" s="21" t="s">
        <v>288</v>
      </c>
      <c r="G171" s="21" t="s">
        <v>289</v>
      </c>
      <c r="H171" s="23">
        <v>2077740</v>
      </c>
      <c r="I171" s="23">
        <v>2077740</v>
      </c>
      <c r="J171" s="23"/>
      <c r="K171" s="23"/>
      <c r="L171" s="23">
        <v>2077740</v>
      </c>
      <c r="M171" s="23"/>
      <c r="N171" s="23"/>
      <c r="O171" s="23"/>
      <c r="P171" s="23"/>
      <c r="Q171" s="23"/>
      <c r="R171" s="23"/>
      <c r="S171" s="23"/>
      <c r="T171" s="23"/>
      <c r="U171" s="23"/>
      <c r="V171" s="23"/>
      <c r="W171" s="23"/>
    </row>
    <row r="172" ht="21" customHeight="1" spans="1:23">
      <c r="A172" s="136" t="s">
        <v>80</v>
      </c>
      <c r="B172" s="21" t="s">
        <v>403</v>
      </c>
      <c r="C172" s="21" t="s">
        <v>281</v>
      </c>
      <c r="D172" s="21" t="s">
        <v>125</v>
      </c>
      <c r="E172" s="21" t="s">
        <v>126</v>
      </c>
      <c r="F172" s="21" t="s">
        <v>288</v>
      </c>
      <c r="G172" s="21" t="s">
        <v>289</v>
      </c>
      <c r="H172" s="23">
        <v>2399160</v>
      </c>
      <c r="I172" s="23">
        <v>2399160</v>
      </c>
      <c r="J172" s="23"/>
      <c r="K172" s="23"/>
      <c r="L172" s="23">
        <v>2399160</v>
      </c>
      <c r="M172" s="23"/>
      <c r="N172" s="23"/>
      <c r="O172" s="23"/>
      <c r="P172" s="23"/>
      <c r="Q172" s="23"/>
      <c r="R172" s="23"/>
      <c r="S172" s="23"/>
      <c r="T172" s="23"/>
      <c r="U172" s="23"/>
      <c r="V172" s="23"/>
      <c r="W172" s="23"/>
    </row>
    <row r="173" ht="21" customHeight="1" spans="1:23">
      <c r="A173" s="136" t="s">
        <v>80</v>
      </c>
      <c r="B173" s="21" t="s">
        <v>403</v>
      </c>
      <c r="C173" s="21" t="s">
        <v>281</v>
      </c>
      <c r="D173" s="21" t="s">
        <v>123</v>
      </c>
      <c r="E173" s="21" t="s">
        <v>124</v>
      </c>
      <c r="F173" s="21" t="s">
        <v>288</v>
      </c>
      <c r="G173" s="21" t="s">
        <v>289</v>
      </c>
      <c r="H173" s="23">
        <v>1589520</v>
      </c>
      <c r="I173" s="23">
        <v>1589520</v>
      </c>
      <c r="J173" s="23"/>
      <c r="K173" s="23"/>
      <c r="L173" s="23">
        <v>1589520</v>
      </c>
      <c r="M173" s="23"/>
      <c r="N173" s="23"/>
      <c r="O173" s="23"/>
      <c r="P173" s="23"/>
      <c r="Q173" s="23"/>
      <c r="R173" s="23"/>
      <c r="S173" s="23"/>
      <c r="T173" s="23"/>
      <c r="U173" s="23"/>
      <c r="V173" s="23"/>
      <c r="W173" s="23"/>
    </row>
    <row r="174" ht="21" customHeight="1" spans="1:23">
      <c r="A174" s="136" t="s">
        <v>80</v>
      </c>
      <c r="B174" s="21" t="s">
        <v>403</v>
      </c>
      <c r="C174" s="21" t="s">
        <v>281</v>
      </c>
      <c r="D174" s="21" t="s">
        <v>125</v>
      </c>
      <c r="E174" s="21" t="s">
        <v>126</v>
      </c>
      <c r="F174" s="21" t="s">
        <v>288</v>
      </c>
      <c r="G174" s="21" t="s">
        <v>289</v>
      </c>
      <c r="H174" s="23">
        <v>1815060</v>
      </c>
      <c r="I174" s="23">
        <v>1815060</v>
      </c>
      <c r="J174" s="23"/>
      <c r="K174" s="23"/>
      <c r="L174" s="23">
        <v>1815060</v>
      </c>
      <c r="M174" s="23"/>
      <c r="N174" s="23"/>
      <c r="O174" s="23"/>
      <c r="P174" s="23"/>
      <c r="Q174" s="23"/>
      <c r="R174" s="23"/>
      <c r="S174" s="23"/>
      <c r="T174" s="23"/>
      <c r="U174" s="23"/>
      <c r="V174" s="23"/>
      <c r="W174" s="23"/>
    </row>
    <row r="175" ht="21" customHeight="1" spans="1:23">
      <c r="A175" s="136" t="s">
        <v>80</v>
      </c>
      <c r="B175" s="21" t="s">
        <v>403</v>
      </c>
      <c r="C175" s="21" t="s">
        <v>281</v>
      </c>
      <c r="D175" s="21" t="s">
        <v>123</v>
      </c>
      <c r="E175" s="21" t="s">
        <v>124</v>
      </c>
      <c r="F175" s="21" t="s">
        <v>288</v>
      </c>
      <c r="G175" s="21" t="s">
        <v>289</v>
      </c>
      <c r="H175" s="23">
        <v>2591004</v>
      </c>
      <c r="I175" s="23">
        <v>2591004</v>
      </c>
      <c r="J175" s="23"/>
      <c r="K175" s="23"/>
      <c r="L175" s="23">
        <v>2591004</v>
      </c>
      <c r="M175" s="23"/>
      <c r="N175" s="23"/>
      <c r="O175" s="23"/>
      <c r="P175" s="23"/>
      <c r="Q175" s="23"/>
      <c r="R175" s="23"/>
      <c r="S175" s="23"/>
      <c r="T175" s="23"/>
      <c r="U175" s="23"/>
      <c r="V175" s="23"/>
      <c r="W175" s="23"/>
    </row>
    <row r="176" ht="21" customHeight="1" spans="1:23">
      <c r="A176" s="136" t="s">
        <v>80</v>
      </c>
      <c r="B176" s="21" t="s">
        <v>403</v>
      </c>
      <c r="C176" s="21" t="s">
        <v>281</v>
      </c>
      <c r="D176" s="21" t="s">
        <v>125</v>
      </c>
      <c r="E176" s="21" t="s">
        <v>126</v>
      </c>
      <c r="F176" s="21" t="s">
        <v>288</v>
      </c>
      <c r="G176" s="21" t="s">
        <v>289</v>
      </c>
      <c r="H176" s="23">
        <v>2985384</v>
      </c>
      <c r="I176" s="23">
        <v>2985384</v>
      </c>
      <c r="J176" s="23"/>
      <c r="K176" s="23"/>
      <c r="L176" s="23">
        <v>2985384</v>
      </c>
      <c r="M176" s="23"/>
      <c r="N176" s="23"/>
      <c r="O176" s="23"/>
      <c r="P176" s="23"/>
      <c r="Q176" s="23"/>
      <c r="R176" s="23"/>
      <c r="S176" s="23"/>
      <c r="T176" s="23"/>
      <c r="U176" s="23"/>
      <c r="V176" s="23"/>
      <c r="W176" s="23"/>
    </row>
    <row r="177" ht="21" customHeight="1" spans="1:23">
      <c r="A177" s="136" t="s">
        <v>80</v>
      </c>
      <c r="B177" s="21" t="s">
        <v>405</v>
      </c>
      <c r="C177" s="21" t="s">
        <v>291</v>
      </c>
      <c r="D177" s="21" t="s">
        <v>166</v>
      </c>
      <c r="E177" s="21" t="s">
        <v>167</v>
      </c>
      <c r="F177" s="21" t="s">
        <v>292</v>
      </c>
      <c r="G177" s="21" t="s">
        <v>293</v>
      </c>
      <c r="H177" s="23"/>
      <c r="I177" s="23"/>
      <c r="J177" s="23"/>
      <c r="K177" s="23"/>
      <c r="L177" s="23"/>
      <c r="M177" s="23"/>
      <c r="N177" s="23"/>
      <c r="O177" s="23"/>
      <c r="P177" s="23"/>
      <c r="Q177" s="23"/>
      <c r="R177" s="23"/>
      <c r="S177" s="23"/>
      <c r="T177" s="23"/>
      <c r="U177" s="23"/>
      <c r="V177" s="23"/>
      <c r="W177" s="23"/>
    </row>
    <row r="178" ht="21" customHeight="1" spans="1:23">
      <c r="A178" s="136" t="s">
        <v>80</v>
      </c>
      <c r="B178" s="21" t="s">
        <v>405</v>
      </c>
      <c r="C178" s="21" t="s">
        <v>291</v>
      </c>
      <c r="D178" s="21" t="s">
        <v>166</v>
      </c>
      <c r="E178" s="21" t="s">
        <v>167</v>
      </c>
      <c r="F178" s="21" t="s">
        <v>292</v>
      </c>
      <c r="G178" s="21" t="s">
        <v>293</v>
      </c>
      <c r="H178" s="23">
        <v>5244017.44</v>
      </c>
      <c r="I178" s="23">
        <v>5244017.44</v>
      </c>
      <c r="J178" s="23"/>
      <c r="K178" s="23"/>
      <c r="L178" s="23">
        <v>5244017.44</v>
      </c>
      <c r="M178" s="23"/>
      <c r="N178" s="23"/>
      <c r="O178" s="23"/>
      <c r="P178" s="23"/>
      <c r="Q178" s="23"/>
      <c r="R178" s="23"/>
      <c r="S178" s="23"/>
      <c r="T178" s="23"/>
      <c r="U178" s="23"/>
      <c r="V178" s="23"/>
      <c r="W178" s="23"/>
    </row>
    <row r="179" ht="21" customHeight="1" spans="1:23">
      <c r="A179" s="136" t="s">
        <v>80</v>
      </c>
      <c r="B179" s="21" t="s">
        <v>405</v>
      </c>
      <c r="C179" s="21" t="s">
        <v>291</v>
      </c>
      <c r="D179" s="21" t="s">
        <v>294</v>
      </c>
      <c r="E179" s="21" t="s">
        <v>295</v>
      </c>
      <c r="F179" s="21" t="s">
        <v>296</v>
      </c>
      <c r="G179" s="21" t="s">
        <v>297</v>
      </c>
      <c r="H179" s="23"/>
      <c r="I179" s="23"/>
      <c r="J179" s="23"/>
      <c r="K179" s="23"/>
      <c r="L179" s="23"/>
      <c r="M179" s="23"/>
      <c r="N179" s="23"/>
      <c r="O179" s="23"/>
      <c r="P179" s="23"/>
      <c r="Q179" s="23"/>
      <c r="R179" s="23"/>
      <c r="S179" s="23"/>
      <c r="T179" s="23"/>
      <c r="U179" s="23"/>
      <c r="V179" s="23"/>
      <c r="W179" s="23"/>
    </row>
    <row r="180" ht="21" customHeight="1" spans="1:23">
      <c r="A180" s="136" t="s">
        <v>80</v>
      </c>
      <c r="B180" s="21" t="s">
        <v>405</v>
      </c>
      <c r="C180" s="21" t="s">
        <v>291</v>
      </c>
      <c r="D180" s="21" t="s">
        <v>182</v>
      </c>
      <c r="E180" s="21" t="s">
        <v>183</v>
      </c>
      <c r="F180" s="21" t="s">
        <v>298</v>
      </c>
      <c r="G180" s="21" t="s">
        <v>299</v>
      </c>
      <c r="H180" s="23"/>
      <c r="I180" s="23"/>
      <c r="J180" s="23"/>
      <c r="K180" s="23"/>
      <c r="L180" s="23"/>
      <c r="M180" s="23"/>
      <c r="N180" s="23"/>
      <c r="O180" s="23"/>
      <c r="P180" s="23"/>
      <c r="Q180" s="23"/>
      <c r="R180" s="23"/>
      <c r="S180" s="23"/>
      <c r="T180" s="23"/>
      <c r="U180" s="23"/>
      <c r="V180" s="23"/>
      <c r="W180" s="23"/>
    </row>
    <row r="181" ht="21" customHeight="1" spans="1:23">
      <c r="A181" s="136" t="s">
        <v>80</v>
      </c>
      <c r="B181" s="21" t="s">
        <v>405</v>
      </c>
      <c r="C181" s="21" t="s">
        <v>291</v>
      </c>
      <c r="D181" s="21" t="s">
        <v>184</v>
      </c>
      <c r="E181" s="21" t="s">
        <v>185</v>
      </c>
      <c r="F181" s="21" t="s">
        <v>298</v>
      </c>
      <c r="G181" s="21" t="s">
        <v>299</v>
      </c>
      <c r="H181" s="23"/>
      <c r="I181" s="23"/>
      <c r="J181" s="23"/>
      <c r="K181" s="23"/>
      <c r="L181" s="23"/>
      <c r="M181" s="23"/>
      <c r="N181" s="23"/>
      <c r="O181" s="23"/>
      <c r="P181" s="23"/>
      <c r="Q181" s="23"/>
      <c r="R181" s="23"/>
      <c r="S181" s="23"/>
      <c r="T181" s="23"/>
      <c r="U181" s="23"/>
      <c r="V181" s="23"/>
      <c r="W181" s="23"/>
    </row>
    <row r="182" ht="21" customHeight="1" spans="1:23">
      <c r="A182" s="136" t="s">
        <v>80</v>
      </c>
      <c r="B182" s="21" t="s">
        <v>405</v>
      </c>
      <c r="C182" s="21" t="s">
        <v>291</v>
      </c>
      <c r="D182" s="21" t="s">
        <v>184</v>
      </c>
      <c r="E182" s="21" t="s">
        <v>185</v>
      </c>
      <c r="F182" s="21" t="s">
        <v>298</v>
      </c>
      <c r="G182" s="21" t="s">
        <v>299</v>
      </c>
      <c r="H182" s="23">
        <v>2327032.74</v>
      </c>
      <c r="I182" s="23">
        <v>2327032.74</v>
      </c>
      <c r="J182" s="23"/>
      <c r="K182" s="23"/>
      <c r="L182" s="23">
        <v>2327032.74</v>
      </c>
      <c r="M182" s="23"/>
      <c r="N182" s="23"/>
      <c r="O182" s="23"/>
      <c r="P182" s="23"/>
      <c r="Q182" s="23"/>
      <c r="R182" s="23"/>
      <c r="S182" s="23"/>
      <c r="T182" s="23"/>
      <c r="U182" s="23"/>
      <c r="V182" s="23"/>
      <c r="W182" s="23"/>
    </row>
    <row r="183" ht="21" customHeight="1" spans="1:23">
      <c r="A183" s="136" t="s">
        <v>80</v>
      </c>
      <c r="B183" s="21" t="s">
        <v>405</v>
      </c>
      <c r="C183" s="21" t="s">
        <v>291</v>
      </c>
      <c r="D183" s="21" t="s">
        <v>186</v>
      </c>
      <c r="E183" s="21" t="s">
        <v>187</v>
      </c>
      <c r="F183" s="21" t="s">
        <v>300</v>
      </c>
      <c r="G183" s="21" t="s">
        <v>301</v>
      </c>
      <c r="H183" s="23"/>
      <c r="I183" s="23"/>
      <c r="J183" s="23"/>
      <c r="K183" s="23"/>
      <c r="L183" s="23"/>
      <c r="M183" s="23"/>
      <c r="N183" s="23"/>
      <c r="O183" s="23"/>
      <c r="P183" s="23"/>
      <c r="Q183" s="23"/>
      <c r="R183" s="23"/>
      <c r="S183" s="23"/>
      <c r="T183" s="23"/>
      <c r="U183" s="23"/>
      <c r="V183" s="23"/>
      <c r="W183" s="23"/>
    </row>
    <row r="184" ht="21" customHeight="1" spans="1:23">
      <c r="A184" s="136" t="s">
        <v>80</v>
      </c>
      <c r="B184" s="21" t="s">
        <v>405</v>
      </c>
      <c r="C184" s="21" t="s">
        <v>291</v>
      </c>
      <c r="D184" s="21" t="s">
        <v>186</v>
      </c>
      <c r="E184" s="21" t="s">
        <v>187</v>
      </c>
      <c r="F184" s="21" t="s">
        <v>300</v>
      </c>
      <c r="G184" s="21" t="s">
        <v>301</v>
      </c>
      <c r="H184" s="23">
        <v>1109973.27</v>
      </c>
      <c r="I184" s="23">
        <v>1109973.27</v>
      </c>
      <c r="J184" s="23"/>
      <c r="K184" s="23"/>
      <c r="L184" s="23">
        <v>1109973.27</v>
      </c>
      <c r="M184" s="23"/>
      <c r="N184" s="23"/>
      <c r="O184" s="23"/>
      <c r="P184" s="23"/>
      <c r="Q184" s="23"/>
      <c r="R184" s="23"/>
      <c r="S184" s="23"/>
      <c r="T184" s="23"/>
      <c r="U184" s="23"/>
      <c r="V184" s="23"/>
      <c r="W184" s="23"/>
    </row>
    <row r="185" ht="21" customHeight="1" spans="1:23">
      <c r="A185" s="136" t="s">
        <v>80</v>
      </c>
      <c r="B185" s="21" t="s">
        <v>405</v>
      </c>
      <c r="C185" s="21" t="s">
        <v>291</v>
      </c>
      <c r="D185" s="21" t="s">
        <v>188</v>
      </c>
      <c r="E185" s="21" t="s">
        <v>189</v>
      </c>
      <c r="F185" s="21" t="s">
        <v>302</v>
      </c>
      <c r="G185" s="21" t="s">
        <v>303</v>
      </c>
      <c r="H185" s="23">
        <v>100584</v>
      </c>
      <c r="I185" s="23">
        <v>100584</v>
      </c>
      <c r="J185" s="23"/>
      <c r="K185" s="23"/>
      <c r="L185" s="23">
        <v>100584</v>
      </c>
      <c r="M185" s="23"/>
      <c r="N185" s="23"/>
      <c r="O185" s="23"/>
      <c r="P185" s="23"/>
      <c r="Q185" s="23"/>
      <c r="R185" s="23"/>
      <c r="S185" s="23"/>
      <c r="T185" s="23"/>
      <c r="U185" s="23"/>
      <c r="V185" s="23"/>
      <c r="W185" s="23"/>
    </row>
    <row r="186" ht="21" customHeight="1" spans="1:23">
      <c r="A186" s="136" t="s">
        <v>80</v>
      </c>
      <c r="B186" s="21" t="s">
        <v>405</v>
      </c>
      <c r="C186" s="21" t="s">
        <v>291</v>
      </c>
      <c r="D186" s="21" t="s">
        <v>188</v>
      </c>
      <c r="E186" s="21" t="s">
        <v>189</v>
      </c>
      <c r="F186" s="21" t="s">
        <v>302</v>
      </c>
      <c r="G186" s="21" t="s">
        <v>303</v>
      </c>
      <c r="H186" s="23"/>
      <c r="I186" s="23"/>
      <c r="J186" s="23"/>
      <c r="K186" s="23"/>
      <c r="L186" s="23"/>
      <c r="M186" s="23"/>
      <c r="N186" s="23"/>
      <c r="O186" s="23"/>
      <c r="P186" s="23"/>
      <c r="Q186" s="23"/>
      <c r="R186" s="23"/>
      <c r="S186" s="23"/>
      <c r="T186" s="23"/>
      <c r="U186" s="23"/>
      <c r="V186" s="23"/>
      <c r="W186" s="23"/>
    </row>
    <row r="187" ht="21" customHeight="1" spans="1:23">
      <c r="A187" s="136" t="s">
        <v>80</v>
      </c>
      <c r="B187" s="21" t="s">
        <v>405</v>
      </c>
      <c r="C187" s="21" t="s">
        <v>291</v>
      </c>
      <c r="D187" s="21" t="s">
        <v>188</v>
      </c>
      <c r="E187" s="21" t="s">
        <v>189</v>
      </c>
      <c r="F187" s="21" t="s">
        <v>302</v>
      </c>
      <c r="G187" s="21" t="s">
        <v>303</v>
      </c>
      <c r="H187" s="23"/>
      <c r="I187" s="23"/>
      <c r="J187" s="23"/>
      <c r="K187" s="23"/>
      <c r="L187" s="23"/>
      <c r="M187" s="23"/>
      <c r="N187" s="23"/>
      <c r="O187" s="23"/>
      <c r="P187" s="23"/>
      <c r="Q187" s="23"/>
      <c r="R187" s="23"/>
      <c r="S187" s="23"/>
      <c r="T187" s="23"/>
      <c r="U187" s="23"/>
      <c r="V187" s="23"/>
      <c r="W187" s="23"/>
    </row>
    <row r="188" ht="21" customHeight="1" spans="1:23">
      <c r="A188" s="136" t="s">
        <v>80</v>
      </c>
      <c r="B188" s="21" t="s">
        <v>405</v>
      </c>
      <c r="C188" s="21" t="s">
        <v>291</v>
      </c>
      <c r="D188" s="21" t="s">
        <v>123</v>
      </c>
      <c r="E188" s="21" t="s">
        <v>124</v>
      </c>
      <c r="F188" s="21" t="s">
        <v>302</v>
      </c>
      <c r="G188" s="21" t="s">
        <v>303</v>
      </c>
      <c r="H188" s="23">
        <v>105851.93</v>
      </c>
      <c r="I188" s="23">
        <v>105851.93</v>
      </c>
      <c r="J188" s="23"/>
      <c r="K188" s="23"/>
      <c r="L188" s="23">
        <v>105851.93</v>
      </c>
      <c r="M188" s="23"/>
      <c r="N188" s="23"/>
      <c r="O188" s="23"/>
      <c r="P188" s="23"/>
      <c r="Q188" s="23"/>
      <c r="R188" s="23"/>
      <c r="S188" s="23"/>
      <c r="T188" s="23"/>
      <c r="U188" s="23"/>
      <c r="V188" s="23"/>
      <c r="W188" s="23"/>
    </row>
    <row r="189" ht="21" customHeight="1" spans="1:23">
      <c r="A189" s="136" t="s">
        <v>80</v>
      </c>
      <c r="B189" s="21" t="s">
        <v>405</v>
      </c>
      <c r="C189" s="21" t="s">
        <v>291</v>
      </c>
      <c r="D189" s="21" t="s">
        <v>125</v>
      </c>
      <c r="E189" s="21" t="s">
        <v>126</v>
      </c>
      <c r="F189" s="21" t="s">
        <v>302</v>
      </c>
      <c r="G189" s="21" t="s">
        <v>303</v>
      </c>
      <c r="H189" s="23">
        <v>123574.09</v>
      </c>
      <c r="I189" s="23">
        <v>123574.09</v>
      </c>
      <c r="J189" s="23"/>
      <c r="K189" s="23"/>
      <c r="L189" s="23">
        <v>123574.09</v>
      </c>
      <c r="M189" s="23"/>
      <c r="N189" s="23"/>
      <c r="O189" s="23"/>
      <c r="P189" s="23"/>
      <c r="Q189" s="23"/>
      <c r="R189" s="23"/>
      <c r="S189" s="23"/>
      <c r="T189" s="23"/>
      <c r="U189" s="23"/>
      <c r="V189" s="23"/>
      <c r="W189" s="23"/>
    </row>
    <row r="190" ht="21" customHeight="1" spans="1:23">
      <c r="A190" s="136" t="s">
        <v>80</v>
      </c>
      <c r="B190" s="21" t="s">
        <v>405</v>
      </c>
      <c r="C190" s="21" t="s">
        <v>291</v>
      </c>
      <c r="D190" s="21" t="s">
        <v>188</v>
      </c>
      <c r="E190" s="21" t="s">
        <v>189</v>
      </c>
      <c r="F190" s="21" t="s">
        <v>302</v>
      </c>
      <c r="G190" s="21" t="s">
        <v>303</v>
      </c>
      <c r="H190" s="23">
        <v>65550.22</v>
      </c>
      <c r="I190" s="23">
        <v>65550.22</v>
      </c>
      <c r="J190" s="23"/>
      <c r="K190" s="23"/>
      <c r="L190" s="23">
        <v>65550.22</v>
      </c>
      <c r="M190" s="23"/>
      <c r="N190" s="23"/>
      <c r="O190" s="23"/>
      <c r="P190" s="23"/>
      <c r="Q190" s="23"/>
      <c r="R190" s="23"/>
      <c r="S190" s="23"/>
      <c r="T190" s="23"/>
      <c r="U190" s="23"/>
      <c r="V190" s="23"/>
      <c r="W190" s="23"/>
    </row>
    <row r="191" ht="21" customHeight="1" spans="1:23">
      <c r="A191" s="136" t="s">
        <v>80</v>
      </c>
      <c r="B191" s="21" t="s">
        <v>406</v>
      </c>
      <c r="C191" s="21" t="s">
        <v>195</v>
      </c>
      <c r="D191" s="21" t="s">
        <v>194</v>
      </c>
      <c r="E191" s="21" t="s">
        <v>195</v>
      </c>
      <c r="F191" s="21" t="s">
        <v>305</v>
      </c>
      <c r="G191" s="21" t="s">
        <v>195</v>
      </c>
      <c r="H191" s="23"/>
      <c r="I191" s="23"/>
      <c r="J191" s="23"/>
      <c r="K191" s="23"/>
      <c r="L191" s="23"/>
      <c r="M191" s="23"/>
      <c r="N191" s="23"/>
      <c r="O191" s="23"/>
      <c r="P191" s="23"/>
      <c r="Q191" s="23"/>
      <c r="R191" s="23"/>
      <c r="S191" s="23"/>
      <c r="T191" s="23"/>
      <c r="U191" s="23"/>
      <c r="V191" s="23"/>
      <c r="W191" s="23"/>
    </row>
    <row r="192" ht="21" customHeight="1" spans="1:23">
      <c r="A192" s="136" t="s">
        <v>80</v>
      </c>
      <c r="B192" s="21" t="s">
        <v>406</v>
      </c>
      <c r="C192" s="21" t="s">
        <v>195</v>
      </c>
      <c r="D192" s="21" t="s">
        <v>194</v>
      </c>
      <c r="E192" s="21" t="s">
        <v>195</v>
      </c>
      <c r="F192" s="21" t="s">
        <v>305</v>
      </c>
      <c r="G192" s="21" t="s">
        <v>195</v>
      </c>
      <c r="H192" s="23">
        <v>3765350.88</v>
      </c>
      <c r="I192" s="23">
        <v>3765350.88</v>
      </c>
      <c r="J192" s="23"/>
      <c r="K192" s="23"/>
      <c r="L192" s="23">
        <v>3765350.88</v>
      </c>
      <c r="M192" s="23"/>
      <c r="N192" s="23"/>
      <c r="O192" s="23"/>
      <c r="P192" s="23"/>
      <c r="Q192" s="23"/>
      <c r="R192" s="23"/>
      <c r="S192" s="23"/>
      <c r="T192" s="23"/>
      <c r="U192" s="23"/>
      <c r="V192" s="23"/>
      <c r="W192" s="23"/>
    </row>
    <row r="193" ht="21" customHeight="1" spans="1:23">
      <c r="A193" s="136" t="s">
        <v>80</v>
      </c>
      <c r="B193" s="21" t="s">
        <v>407</v>
      </c>
      <c r="C193" s="21" t="s">
        <v>337</v>
      </c>
      <c r="D193" s="21" t="s">
        <v>164</v>
      </c>
      <c r="E193" s="21" t="s">
        <v>165</v>
      </c>
      <c r="F193" s="21" t="s">
        <v>308</v>
      </c>
      <c r="G193" s="21" t="s">
        <v>309</v>
      </c>
      <c r="H193" s="23">
        <v>38400</v>
      </c>
      <c r="I193" s="23">
        <v>38400</v>
      </c>
      <c r="J193" s="23"/>
      <c r="K193" s="23"/>
      <c r="L193" s="23">
        <v>38400</v>
      </c>
      <c r="M193" s="23"/>
      <c r="N193" s="23"/>
      <c r="O193" s="23"/>
      <c r="P193" s="23"/>
      <c r="Q193" s="23"/>
      <c r="R193" s="23"/>
      <c r="S193" s="23"/>
      <c r="T193" s="23"/>
      <c r="U193" s="23"/>
      <c r="V193" s="23"/>
      <c r="W193" s="23"/>
    </row>
    <row r="194" ht="21" customHeight="1" spans="1:23">
      <c r="A194" s="136" t="s">
        <v>80</v>
      </c>
      <c r="B194" s="21" t="s">
        <v>408</v>
      </c>
      <c r="C194" s="21" t="s">
        <v>394</v>
      </c>
      <c r="D194" s="21" t="s">
        <v>123</v>
      </c>
      <c r="E194" s="21" t="s">
        <v>124</v>
      </c>
      <c r="F194" s="21" t="s">
        <v>308</v>
      </c>
      <c r="G194" s="21" t="s">
        <v>309</v>
      </c>
      <c r="H194" s="23">
        <v>1085750</v>
      </c>
      <c r="I194" s="23">
        <v>1085750</v>
      </c>
      <c r="J194" s="23"/>
      <c r="K194" s="23"/>
      <c r="L194" s="23">
        <v>1085750</v>
      </c>
      <c r="M194" s="23"/>
      <c r="N194" s="23"/>
      <c r="O194" s="23"/>
      <c r="P194" s="23"/>
      <c r="Q194" s="23"/>
      <c r="R194" s="23"/>
      <c r="S194" s="23"/>
      <c r="T194" s="23"/>
      <c r="U194" s="23"/>
      <c r="V194" s="23"/>
      <c r="W194" s="23"/>
    </row>
    <row r="195" ht="21" customHeight="1" spans="1:23">
      <c r="A195" s="136" t="s">
        <v>80</v>
      </c>
      <c r="B195" s="21" t="s">
        <v>409</v>
      </c>
      <c r="C195" s="21" t="s">
        <v>374</v>
      </c>
      <c r="D195" s="21" t="s">
        <v>125</v>
      </c>
      <c r="E195" s="21" t="s">
        <v>126</v>
      </c>
      <c r="F195" s="21" t="s">
        <v>308</v>
      </c>
      <c r="G195" s="21" t="s">
        <v>309</v>
      </c>
      <c r="H195" s="23">
        <v>2388300</v>
      </c>
      <c r="I195" s="23">
        <v>2388300</v>
      </c>
      <c r="J195" s="23"/>
      <c r="K195" s="23"/>
      <c r="L195" s="23">
        <v>2388300</v>
      </c>
      <c r="M195" s="23"/>
      <c r="N195" s="23"/>
      <c r="O195" s="23"/>
      <c r="P195" s="23"/>
      <c r="Q195" s="23"/>
      <c r="R195" s="23"/>
      <c r="S195" s="23"/>
      <c r="T195" s="23"/>
      <c r="U195" s="23"/>
      <c r="V195" s="23"/>
      <c r="W195" s="23"/>
    </row>
    <row r="196" ht="21" customHeight="1" spans="1:23">
      <c r="A196" s="136" t="s">
        <v>80</v>
      </c>
      <c r="B196" s="21" t="s">
        <v>410</v>
      </c>
      <c r="C196" s="21" t="s">
        <v>311</v>
      </c>
      <c r="D196" s="21" t="s">
        <v>123</v>
      </c>
      <c r="E196" s="21" t="s">
        <v>124</v>
      </c>
      <c r="F196" s="21" t="s">
        <v>312</v>
      </c>
      <c r="G196" s="21" t="s">
        <v>313</v>
      </c>
      <c r="H196" s="23">
        <v>115501.68</v>
      </c>
      <c r="I196" s="23">
        <v>115501.68</v>
      </c>
      <c r="J196" s="23"/>
      <c r="K196" s="23"/>
      <c r="L196" s="23">
        <v>115501.68</v>
      </c>
      <c r="M196" s="23"/>
      <c r="N196" s="23"/>
      <c r="O196" s="23"/>
      <c r="P196" s="23"/>
      <c r="Q196" s="23"/>
      <c r="R196" s="23"/>
      <c r="S196" s="23"/>
      <c r="T196" s="23"/>
      <c r="U196" s="23"/>
      <c r="V196" s="23"/>
      <c r="W196" s="23"/>
    </row>
    <row r="197" ht="21" customHeight="1" spans="1:23">
      <c r="A197" s="136" t="s">
        <v>80</v>
      </c>
      <c r="B197" s="21" t="s">
        <v>410</v>
      </c>
      <c r="C197" s="21" t="s">
        <v>311</v>
      </c>
      <c r="D197" s="21" t="s">
        <v>125</v>
      </c>
      <c r="E197" s="21" t="s">
        <v>126</v>
      </c>
      <c r="F197" s="21" t="s">
        <v>312</v>
      </c>
      <c r="G197" s="21" t="s">
        <v>313</v>
      </c>
      <c r="H197" s="23">
        <v>136272.42</v>
      </c>
      <c r="I197" s="23">
        <v>136272.42</v>
      </c>
      <c r="J197" s="23"/>
      <c r="K197" s="23"/>
      <c r="L197" s="23">
        <v>136272.42</v>
      </c>
      <c r="M197" s="23"/>
      <c r="N197" s="23"/>
      <c r="O197" s="23"/>
      <c r="P197" s="23"/>
      <c r="Q197" s="23"/>
      <c r="R197" s="23"/>
      <c r="S197" s="23"/>
      <c r="T197" s="23"/>
      <c r="U197" s="23"/>
      <c r="V197" s="23"/>
      <c r="W197" s="23"/>
    </row>
    <row r="198" ht="21" customHeight="1" spans="1:23">
      <c r="A198" s="136" t="s">
        <v>80</v>
      </c>
      <c r="B198" s="21" t="s">
        <v>411</v>
      </c>
      <c r="C198" s="21" t="s">
        <v>315</v>
      </c>
      <c r="D198" s="21" t="s">
        <v>123</v>
      </c>
      <c r="E198" s="21" t="s">
        <v>124</v>
      </c>
      <c r="F198" s="21" t="s">
        <v>316</v>
      </c>
      <c r="G198" s="21" t="s">
        <v>315</v>
      </c>
      <c r="H198" s="23">
        <v>154002.24</v>
      </c>
      <c r="I198" s="23">
        <v>154002.24</v>
      </c>
      <c r="J198" s="23"/>
      <c r="K198" s="23"/>
      <c r="L198" s="23">
        <v>154002.24</v>
      </c>
      <c r="M198" s="23"/>
      <c r="N198" s="23"/>
      <c r="O198" s="23"/>
      <c r="P198" s="23"/>
      <c r="Q198" s="23"/>
      <c r="R198" s="23"/>
      <c r="S198" s="23"/>
      <c r="T198" s="23"/>
      <c r="U198" s="23"/>
      <c r="V198" s="23"/>
      <c r="W198" s="23"/>
    </row>
    <row r="199" ht="21" customHeight="1" spans="1:23">
      <c r="A199" s="136" t="s">
        <v>80</v>
      </c>
      <c r="B199" s="21" t="s">
        <v>411</v>
      </c>
      <c r="C199" s="21" t="s">
        <v>315</v>
      </c>
      <c r="D199" s="21" t="s">
        <v>125</v>
      </c>
      <c r="E199" s="21" t="s">
        <v>126</v>
      </c>
      <c r="F199" s="21" t="s">
        <v>316</v>
      </c>
      <c r="G199" s="21" t="s">
        <v>315</v>
      </c>
      <c r="H199" s="23">
        <v>181696.56</v>
      </c>
      <c r="I199" s="23">
        <v>181696.56</v>
      </c>
      <c r="J199" s="23"/>
      <c r="K199" s="23"/>
      <c r="L199" s="23">
        <v>181696.56</v>
      </c>
      <c r="M199" s="23"/>
      <c r="N199" s="23"/>
      <c r="O199" s="23"/>
      <c r="P199" s="23"/>
      <c r="Q199" s="23"/>
      <c r="R199" s="23"/>
      <c r="S199" s="23"/>
      <c r="T199" s="23"/>
      <c r="U199" s="23"/>
      <c r="V199" s="23"/>
      <c r="W199" s="23"/>
    </row>
    <row r="200" ht="21" customHeight="1" spans="1:23">
      <c r="A200" s="136" t="s">
        <v>80</v>
      </c>
      <c r="B200" s="21" t="s">
        <v>412</v>
      </c>
      <c r="C200" s="21" t="s">
        <v>318</v>
      </c>
      <c r="D200" s="21" t="s">
        <v>123</v>
      </c>
      <c r="E200" s="21" t="s">
        <v>124</v>
      </c>
      <c r="F200" s="21" t="s">
        <v>319</v>
      </c>
      <c r="G200" s="21" t="s">
        <v>318</v>
      </c>
      <c r="H200" s="23">
        <v>2664</v>
      </c>
      <c r="I200" s="23">
        <v>2664</v>
      </c>
      <c r="J200" s="23"/>
      <c r="K200" s="23"/>
      <c r="L200" s="23">
        <v>2664</v>
      </c>
      <c r="M200" s="23"/>
      <c r="N200" s="23"/>
      <c r="O200" s="23"/>
      <c r="P200" s="23"/>
      <c r="Q200" s="23"/>
      <c r="R200" s="23"/>
      <c r="S200" s="23"/>
      <c r="T200" s="23"/>
      <c r="U200" s="23"/>
      <c r="V200" s="23"/>
      <c r="W200" s="23"/>
    </row>
    <row r="201" ht="21" customHeight="1" spans="1:23">
      <c r="A201" s="136" t="s">
        <v>80</v>
      </c>
      <c r="B201" s="21" t="s">
        <v>412</v>
      </c>
      <c r="C201" s="21" t="s">
        <v>318</v>
      </c>
      <c r="D201" s="21" t="s">
        <v>125</v>
      </c>
      <c r="E201" s="21" t="s">
        <v>126</v>
      </c>
      <c r="F201" s="21" t="s">
        <v>319</v>
      </c>
      <c r="G201" s="21" t="s">
        <v>318</v>
      </c>
      <c r="H201" s="23">
        <v>3042</v>
      </c>
      <c r="I201" s="23">
        <v>3042</v>
      </c>
      <c r="J201" s="23"/>
      <c r="K201" s="23"/>
      <c r="L201" s="23">
        <v>3042</v>
      </c>
      <c r="M201" s="23"/>
      <c r="N201" s="23"/>
      <c r="O201" s="23"/>
      <c r="P201" s="23"/>
      <c r="Q201" s="23"/>
      <c r="R201" s="23"/>
      <c r="S201" s="23"/>
      <c r="T201" s="23"/>
      <c r="U201" s="23"/>
      <c r="V201" s="23"/>
      <c r="W201" s="23"/>
    </row>
    <row r="202" ht="21" customHeight="1" spans="1:23">
      <c r="A202" s="136" t="s">
        <v>80</v>
      </c>
      <c r="B202" s="21" t="s">
        <v>413</v>
      </c>
      <c r="C202" s="21" t="s">
        <v>349</v>
      </c>
      <c r="D202" s="21" t="s">
        <v>164</v>
      </c>
      <c r="E202" s="21" t="s">
        <v>165</v>
      </c>
      <c r="F202" s="21" t="s">
        <v>352</v>
      </c>
      <c r="G202" s="21" t="s">
        <v>353</v>
      </c>
      <c r="H202" s="23">
        <v>1554247.8</v>
      </c>
      <c r="I202" s="23">
        <v>1554247.8</v>
      </c>
      <c r="J202" s="23"/>
      <c r="K202" s="23"/>
      <c r="L202" s="23">
        <v>1554247.8</v>
      </c>
      <c r="M202" s="23"/>
      <c r="N202" s="23"/>
      <c r="O202" s="23"/>
      <c r="P202" s="23"/>
      <c r="Q202" s="23"/>
      <c r="R202" s="23"/>
      <c r="S202" s="23"/>
      <c r="T202" s="23"/>
      <c r="U202" s="23"/>
      <c r="V202" s="23"/>
      <c r="W202" s="23"/>
    </row>
    <row r="203" ht="21" customHeight="1" spans="1:23">
      <c r="A203" s="136" t="s">
        <v>80</v>
      </c>
      <c r="B203" s="21" t="s">
        <v>414</v>
      </c>
      <c r="C203" s="21" t="s">
        <v>415</v>
      </c>
      <c r="D203" s="21" t="s">
        <v>174</v>
      </c>
      <c r="E203" s="21" t="s">
        <v>175</v>
      </c>
      <c r="F203" s="21" t="s">
        <v>416</v>
      </c>
      <c r="G203" s="21" t="s">
        <v>417</v>
      </c>
      <c r="H203" s="23">
        <v>6919.2</v>
      </c>
      <c r="I203" s="23">
        <v>6919.2</v>
      </c>
      <c r="J203" s="23"/>
      <c r="K203" s="23"/>
      <c r="L203" s="23">
        <v>6919.2</v>
      </c>
      <c r="M203" s="23"/>
      <c r="N203" s="23"/>
      <c r="O203" s="23"/>
      <c r="P203" s="23"/>
      <c r="Q203" s="23"/>
      <c r="R203" s="23"/>
      <c r="S203" s="23"/>
      <c r="T203" s="23"/>
      <c r="U203" s="23"/>
      <c r="V203" s="23"/>
      <c r="W203" s="23"/>
    </row>
    <row r="204" ht="21" customHeight="1" spans="1:23">
      <c r="A204" s="136" t="s">
        <v>82</v>
      </c>
      <c r="B204" s="25"/>
      <c r="C204" s="25"/>
      <c r="D204" s="25"/>
      <c r="E204" s="25"/>
      <c r="F204" s="25"/>
      <c r="G204" s="25"/>
      <c r="H204" s="23">
        <v>12221995.17</v>
      </c>
      <c r="I204" s="23">
        <v>12221995.17</v>
      </c>
      <c r="J204" s="23"/>
      <c r="K204" s="23"/>
      <c r="L204" s="23">
        <v>12221995.17</v>
      </c>
      <c r="M204" s="23"/>
      <c r="N204" s="23"/>
      <c r="O204" s="23"/>
      <c r="P204" s="23"/>
      <c r="Q204" s="23"/>
      <c r="R204" s="23"/>
      <c r="S204" s="23"/>
      <c r="T204" s="23"/>
      <c r="U204" s="23"/>
      <c r="V204" s="23"/>
      <c r="W204" s="23"/>
    </row>
    <row r="205" ht="21" customHeight="1" spans="1:23">
      <c r="A205" s="136" t="s">
        <v>82</v>
      </c>
      <c r="B205" s="21" t="s">
        <v>418</v>
      </c>
      <c r="C205" s="21" t="s">
        <v>281</v>
      </c>
      <c r="D205" s="21" t="s">
        <v>139</v>
      </c>
      <c r="E205" s="21" t="s">
        <v>140</v>
      </c>
      <c r="F205" s="21" t="s">
        <v>282</v>
      </c>
      <c r="G205" s="21" t="s">
        <v>283</v>
      </c>
      <c r="H205" s="23">
        <v>3714696</v>
      </c>
      <c r="I205" s="23">
        <v>3714696</v>
      </c>
      <c r="J205" s="23"/>
      <c r="K205" s="23"/>
      <c r="L205" s="23">
        <v>3714696</v>
      </c>
      <c r="M205" s="23"/>
      <c r="N205" s="23"/>
      <c r="O205" s="23"/>
      <c r="P205" s="23"/>
      <c r="Q205" s="23"/>
      <c r="R205" s="23"/>
      <c r="S205" s="23"/>
      <c r="T205" s="23"/>
      <c r="U205" s="23"/>
      <c r="V205" s="23"/>
      <c r="W205" s="23"/>
    </row>
    <row r="206" ht="21" customHeight="1" spans="1:23">
      <c r="A206" s="136" t="s">
        <v>82</v>
      </c>
      <c r="B206" s="21" t="s">
        <v>418</v>
      </c>
      <c r="C206" s="21" t="s">
        <v>281</v>
      </c>
      <c r="D206" s="21" t="s">
        <v>139</v>
      </c>
      <c r="E206" s="21" t="s">
        <v>140</v>
      </c>
      <c r="F206" s="21" t="s">
        <v>284</v>
      </c>
      <c r="G206" s="21" t="s">
        <v>285</v>
      </c>
      <c r="H206" s="23">
        <v>753924</v>
      </c>
      <c r="I206" s="23">
        <v>753924</v>
      </c>
      <c r="J206" s="23"/>
      <c r="K206" s="23"/>
      <c r="L206" s="23">
        <v>753924</v>
      </c>
      <c r="M206" s="23"/>
      <c r="N206" s="23"/>
      <c r="O206" s="23"/>
      <c r="P206" s="23"/>
      <c r="Q206" s="23"/>
      <c r="R206" s="23"/>
      <c r="S206" s="23"/>
      <c r="T206" s="23"/>
      <c r="U206" s="23"/>
      <c r="V206" s="23"/>
      <c r="W206" s="23"/>
    </row>
    <row r="207" ht="21" customHeight="1" spans="1:23">
      <c r="A207" s="136" t="s">
        <v>82</v>
      </c>
      <c r="B207" s="21" t="s">
        <v>419</v>
      </c>
      <c r="C207" s="21" t="s">
        <v>287</v>
      </c>
      <c r="D207" s="21" t="s">
        <v>139</v>
      </c>
      <c r="E207" s="21" t="s">
        <v>140</v>
      </c>
      <c r="F207" s="21" t="s">
        <v>288</v>
      </c>
      <c r="G207" s="21" t="s">
        <v>289</v>
      </c>
      <c r="H207" s="23">
        <v>1260000</v>
      </c>
      <c r="I207" s="23">
        <v>1260000</v>
      </c>
      <c r="J207" s="23"/>
      <c r="K207" s="23"/>
      <c r="L207" s="23">
        <v>1260000</v>
      </c>
      <c r="M207" s="23"/>
      <c r="N207" s="23"/>
      <c r="O207" s="23"/>
      <c r="P207" s="23"/>
      <c r="Q207" s="23"/>
      <c r="R207" s="23"/>
      <c r="S207" s="23"/>
      <c r="T207" s="23"/>
      <c r="U207" s="23"/>
      <c r="V207" s="23"/>
      <c r="W207" s="23"/>
    </row>
    <row r="208" ht="21" customHeight="1" spans="1:23">
      <c r="A208" s="136" t="s">
        <v>82</v>
      </c>
      <c r="B208" s="21" t="s">
        <v>418</v>
      </c>
      <c r="C208" s="21" t="s">
        <v>281</v>
      </c>
      <c r="D208" s="21" t="s">
        <v>139</v>
      </c>
      <c r="E208" s="21" t="s">
        <v>140</v>
      </c>
      <c r="F208" s="21" t="s">
        <v>288</v>
      </c>
      <c r="G208" s="21" t="s">
        <v>289</v>
      </c>
      <c r="H208" s="23">
        <v>970320</v>
      </c>
      <c r="I208" s="23">
        <v>970320</v>
      </c>
      <c r="J208" s="23"/>
      <c r="K208" s="23"/>
      <c r="L208" s="23">
        <v>970320</v>
      </c>
      <c r="M208" s="23"/>
      <c r="N208" s="23"/>
      <c r="O208" s="23"/>
      <c r="P208" s="23"/>
      <c r="Q208" s="23"/>
      <c r="R208" s="23"/>
      <c r="S208" s="23"/>
      <c r="T208" s="23"/>
      <c r="U208" s="23"/>
      <c r="V208" s="23"/>
      <c r="W208" s="23"/>
    </row>
    <row r="209" ht="21" customHeight="1" spans="1:23">
      <c r="A209" s="136" t="s">
        <v>82</v>
      </c>
      <c r="B209" s="21" t="s">
        <v>418</v>
      </c>
      <c r="C209" s="21" t="s">
        <v>281</v>
      </c>
      <c r="D209" s="21" t="s">
        <v>139</v>
      </c>
      <c r="E209" s="21" t="s">
        <v>140</v>
      </c>
      <c r="F209" s="21" t="s">
        <v>288</v>
      </c>
      <c r="G209" s="21" t="s">
        <v>289</v>
      </c>
      <c r="H209" s="23">
        <v>751800</v>
      </c>
      <c r="I209" s="23">
        <v>751800</v>
      </c>
      <c r="J209" s="23"/>
      <c r="K209" s="23"/>
      <c r="L209" s="23">
        <v>751800</v>
      </c>
      <c r="M209" s="23"/>
      <c r="N209" s="23"/>
      <c r="O209" s="23"/>
      <c r="P209" s="23"/>
      <c r="Q209" s="23"/>
      <c r="R209" s="23"/>
      <c r="S209" s="23"/>
      <c r="T209" s="23"/>
      <c r="U209" s="23"/>
      <c r="V209" s="23"/>
      <c r="W209" s="23"/>
    </row>
    <row r="210" ht="21" customHeight="1" spans="1:23">
      <c r="A210" s="136" t="s">
        <v>82</v>
      </c>
      <c r="B210" s="21" t="s">
        <v>418</v>
      </c>
      <c r="C210" s="21" t="s">
        <v>281</v>
      </c>
      <c r="D210" s="21" t="s">
        <v>139</v>
      </c>
      <c r="E210" s="21" t="s">
        <v>140</v>
      </c>
      <c r="F210" s="21" t="s">
        <v>288</v>
      </c>
      <c r="G210" s="21" t="s">
        <v>289</v>
      </c>
      <c r="H210" s="23">
        <v>1270728</v>
      </c>
      <c r="I210" s="23">
        <v>1270728</v>
      </c>
      <c r="J210" s="23"/>
      <c r="K210" s="23"/>
      <c r="L210" s="23">
        <v>1270728</v>
      </c>
      <c r="M210" s="23"/>
      <c r="N210" s="23"/>
      <c r="O210" s="23"/>
      <c r="P210" s="23"/>
      <c r="Q210" s="23"/>
      <c r="R210" s="23"/>
      <c r="S210" s="23"/>
      <c r="T210" s="23"/>
      <c r="U210" s="23"/>
      <c r="V210" s="23"/>
      <c r="W210" s="23"/>
    </row>
    <row r="211" ht="21" customHeight="1" spans="1:23">
      <c r="A211" s="136" t="s">
        <v>82</v>
      </c>
      <c r="B211" s="21" t="s">
        <v>420</v>
      </c>
      <c r="C211" s="21" t="s">
        <v>291</v>
      </c>
      <c r="D211" s="21" t="s">
        <v>166</v>
      </c>
      <c r="E211" s="21" t="s">
        <v>167</v>
      </c>
      <c r="F211" s="21" t="s">
        <v>292</v>
      </c>
      <c r="G211" s="21" t="s">
        <v>293</v>
      </c>
      <c r="H211" s="23"/>
      <c r="I211" s="23"/>
      <c r="J211" s="23"/>
      <c r="K211" s="23"/>
      <c r="L211" s="23"/>
      <c r="M211" s="23"/>
      <c r="N211" s="23"/>
      <c r="O211" s="23"/>
      <c r="P211" s="23"/>
      <c r="Q211" s="23"/>
      <c r="R211" s="23"/>
      <c r="S211" s="23"/>
      <c r="T211" s="23"/>
      <c r="U211" s="23"/>
      <c r="V211" s="23"/>
      <c r="W211" s="23"/>
    </row>
    <row r="212" ht="21" customHeight="1" spans="1:23">
      <c r="A212" s="136" t="s">
        <v>82</v>
      </c>
      <c r="B212" s="21" t="s">
        <v>420</v>
      </c>
      <c r="C212" s="21" t="s">
        <v>291</v>
      </c>
      <c r="D212" s="21" t="s">
        <v>166</v>
      </c>
      <c r="E212" s="21" t="s">
        <v>167</v>
      </c>
      <c r="F212" s="21" t="s">
        <v>292</v>
      </c>
      <c r="G212" s="21" t="s">
        <v>293</v>
      </c>
      <c r="H212" s="23">
        <v>1161134.4</v>
      </c>
      <c r="I212" s="23">
        <v>1161134.4</v>
      </c>
      <c r="J212" s="23"/>
      <c r="K212" s="23"/>
      <c r="L212" s="23">
        <v>1161134.4</v>
      </c>
      <c r="M212" s="23"/>
      <c r="N212" s="23"/>
      <c r="O212" s="23"/>
      <c r="P212" s="23"/>
      <c r="Q212" s="23"/>
      <c r="R212" s="23"/>
      <c r="S212" s="23"/>
      <c r="T212" s="23"/>
      <c r="U212" s="23"/>
      <c r="V212" s="23"/>
      <c r="W212" s="23"/>
    </row>
    <row r="213" ht="21" customHeight="1" spans="1:23">
      <c r="A213" s="136" t="s">
        <v>82</v>
      </c>
      <c r="B213" s="21" t="s">
        <v>420</v>
      </c>
      <c r="C213" s="21" t="s">
        <v>291</v>
      </c>
      <c r="D213" s="21" t="s">
        <v>294</v>
      </c>
      <c r="E213" s="21" t="s">
        <v>295</v>
      </c>
      <c r="F213" s="21" t="s">
        <v>296</v>
      </c>
      <c r="G213" s="21" t="s">
        <v>297</v>
      </c>
      <c r="H213" s="23"/>
      <c r="I213" s="23"/>
      <c r="J213" s="23"/>
      <c r="K213" s="23"/>
      <c r="L213" s="23"/>
      <c r="M213" s="23"/>
      <c r="N213" s="23"/>
      <c r="O213" s="23"/>
      <c r="P213" s="23"/>
      <c r="Q213" s="23"/>
      <c r="R213" s="23"/>
      <c r="S213" s="23"/>
      <c r="T213" s="23"/>
      <c r="U213" s="23"/>
      <c r="V213" s="23"/>
      <c r="W213" s="23"/>
    </row>
    <row r="214" ht="21" customHeight="1" spans="1:23">
      <c r="A214" s="136" t="s">
        <v>82</v>
      </c>
      <c r="B214" s="21" t="s">
        <v>420</v>
      </c>
      <c r="C214" s="21" t="s">
        <v>291</v>
      </c>
      <c r="D214" s="21" t="s">
        <v>182</v>
      </c>
      <c r="E214" s="21" t="s">
        <v>183</v>
      </c>
      <c r="F214" s="21" t="s">
        <v>298</v>
      </c>
      <c r="G214" s="21" t="s">
        <v>299</v>
      </c>
      <c r="H214" s="23"/>
      <c r="I214" s="23"/>
      <c r="J214" s="23"/>
      <c r="K214" s="23"/>
      <c r="L214" s="23"/>
      <c r="M214" s="23"/>
      <c r="N214" s="23"/>
      <c r="O214" s="23"/>
      <c r="P214" s="23"/>
      <c r="Q214" s="23"/>
      <c r="R214" s="23"/>
      <c r="S214" s="23"/>
      <c r="T214" s="23"/>
      <c r="U214" s="23"/>
      <c r="V214" s="23"/>
      <c r="W214" s="23"/>
    </row>
    <row r="215" ht="21" customHeight="1" spans="1:23">
      <c r="A215" s="136" t="s">
        <v>82</v>
      </c>
      <c r="B215" s="21" t="s">
        <v>420</v>
      </c>
      <c r="C215" s="21" t="s">
        <v>291</v>
      </c>
      <c r="D215" s="21" t="s">
        <v>184</v>
      </c>
      <c r="E215" s="21" t="s">
        <v>185</v>
      </c>
      <c r="F215" s="21" t="s">
        <v>298</v>
      </c>
      <c r="G215" s="21" t="s">
        <v>299</v>
      </c>
      <c r="H215" s="23"/>
      <c r="I215" s="23"/>
      <c r="J215" s="23"/>
      <c r="K215" s="23"/>
      <c r="L215" s="23"/>
      <c r="M215" s="23"/>
      <c r="N215" s="23"/>
      <c r="O215" s="23"/>
      <c r="P215" s="23"/>
      <c r="Q215" s="23"/>
      <c r="R215" s="23"/>
      <c r="S215" s="23"/>
      <c r="T215" s="23"/>
      <c r="U215" s="23"/>
      <c r="V215" s="23"/>
      <c r="W215" s="23"/>
    </row>
    <row r="216" ht="21" customHeight="1" spans="1:23">
      <c r="A216" s="136" t="s">
        <v>82</v>
      </c>
      <c r="B216" s="21" t="s">
        <v>420</v>
      </c>
      <c r="C216" s="21" t="s">
        <v>291</v>
      </c>
      <c r="D216" s="21" t="s">
        <v>184</v>
      </c>
      <c r="E216" s="21" t="s">
        <v>185</v>
      </c>
      <c r="F216" s="21" t="s">
        <v>298</v>
      </c>
      <c r="G216" s="21" t="s">
        <v>299</v>
      </c>
      <c r="H216" s="23">
        <v>515253.39</v>
      </c>
      <c r="I216" s="23">
        <v>515253.39</v>
      </c>
      <c r="J216" s="23"/>
      <c r="K216" s="23"/>
      <c r="L216" s="23">
        <v>515253.39</v>
      </c>
      <c r="M216" s="23"/>
      <c r="N216" s="23"/>
      <c r="O216" s="23"/>
      <c r="P216" s="23"/>
      <c r="Q216" s="23"/>
      <c r="R216" s="23"/>
      <c r="S216" s="23"/>
      <c r="T216" s="23"/>
      <c r="U216" s="23"/>
      <c r="V216" s="23"/>
      <c r="W216" s="23"/>
    </row>
    <row r="217" ht="21" customHeight="1" spans="1:23">
      <c r="A217" s="136" t="s">
        <v>82</v>
      </c>
      <c r="B217" s="21" t="s">
        <v>420</v>
      </c>
      <c r="C217" s="21" t="s">
        <v>291</v>
      </c>
      <c r="D217" s="21" t="s">
        <v>186</v>
      </c>
      <c r="E217" s="21" t="s">
        <v>187</v>
      </c>
      <c r="F217" s="21" t="s">
        <v>300</v>
      </c>
      <c r="G217" s="21" t="s">
        <v>301</v>
      </c>
      <c r="H217" s="23"/>
      <c r="I217" s="23"/>
      <c r="J217" s="23"/>
      <c r="K217" s="23"/>
      <c r="L217" s="23"/>
      <c r="M217" s="23"/>
      <c r="N217" s="23"/>
      <c r="O217" s="23"/>
      <c r="P217" s="23"/>
      <c r="Q217" s="23"/>
      <c r="R217" s="23"/>
      <c r="S217" s="23"/>
      <c r="T217" s="23"/>
      <c r="U217" s="23"/>
      <c r="V217" s="23"/>
      <c r="W217" s="23"/>
    </row>
    <row r="218" ht="21" customHeight="1" spans="1:23">
      <c r="A218" s="136" t="s">
        <v>82</v>
      </c>
      <c r="B218" s="21" t="s">
        <v>420</v>
      </c>
      <c r="C218" s="21" t="s">
        <v>291</v>
      </c>
      <c r="D218" s="21" t="s">
        <v>186</v>
      </c>
      <c r="E218" s="21" t="s">
        <v>187</v>
      </c>
      <c r="F218" s="21" t="s">
        <v>300</v>
      </c>
      <c r="G218" s="21" t="s">
        <v>301</v>
      </c>
      <c r="H218" s="23">
        <v>241472.7</v>
      </c>
      <c r="I218" s="23">
        <v>241472.7</v>
      </c>
      <c r="J218" s="23"/>
      <c r="K218" s="23"/>
      <c r="L218" s="23">
        <v>241472.7</v>
      </c>
      <c r="M218" s="23"/>
      <c r="N218" s="23"/>
      <c r="O218" s="23"/>
      <c r="P218" s="23"/>
      <c r="Q218" s="23"/>
      <c r="R218" s="23"/>
      <c r="S218" s="23"/>
      <c r="T218" s="23"/>
      <c r="U218" s="23"/>
      <c r="V218" s="23"/>
      <c r="W218" s="23"/>
    </row>
    <row r="219" ht="21" customHeight="1" spans="1:23">
      <c r="A219" s="136" t="s">
        <v>82</v>
      </c>
      <c r="B219" s="21" t="s">
        <v>420</v>
      </c>
      <c r="C219" s="21" t="s">
        <v>291</v>
      </c>
      <c r="D219" s="21" t="s">
        <v>188</v>
      </c>
      <c r="E219" s="21" t="s">
        <v>189</v>
      </c>
      <c r="F219" s="21" t="s">
        <v>302</v>
      </c>
      <c r="G219" s="21" t="s">
        <v>303</v>
      </c>
      <c r="H219" s="23">
        <v>21648</v>
      </c>
      <c r="I219" s="23">
        <v>21648</v>
      </c>
      <c r="J219" s="23"/>
      <c r="K219" s="23"/>
      <c r="L219" s="23">
        <v>21648</v>
      </c>
      <c r="M219" s="23"/>
      <c r="N219" s="23"/>
      <c r="O219" s="23"/>
      <c r="P219" s="23"/>
      <c r="Q219" s="23"/>
      <c r="R219" s="23"/>
      <c r="S219" s="23"/>
      <c r="T219" s="23"/>
      <c r="U219" s="23"/>
      <c r="V219" s="23"/>
      <c r="W219" s="23"/>
    </row>
    <row r="220" ht="21" customHeight="1" spans="1:23">
      <c r="A220" s="136" t="s">
        <v>82</v>
      </c>
      <c r="B220" s="21" t="s">
        <v>420</v>
      </c>
      <c r="C220" s="21" t="s">
        <v>291</v>
      </c>
      <c r="D220" s="21" t="s">
        <v>188</v>
      </c>
      <c r="E220" s="21" t="s">
        <v>189</v>
      </c>
      <c r="F220" s="21" t="s">
        <v>302</v>
      </c>
      <c r="G220" s="21" t="s">
        <v>303</v>
      </c>
      <c r="H220" s="23"/>
      <c r="I220" s="23"/>
      <c r="J220" s="23"/>
      <c r="K220" s="23"/>
      <c r="L220" s="23"/>
      <c r="M220" s="23"/>
      <c r="N220" s="23"/>
      <c r="O220" s="23"/>
      <c r="P220" s="23"/>
      <c r="Q220" s="23"/>
      <c r="R220" s="23"/>
      <c r="S220" s="23"/>
      <c r="T220" s="23"/>
      <c r="U220" s="23"/>
      <c r="V220" s="23"/>
      <c r="W220" s="23"/>
    </row>
    <row r="221" ht="21" customHeight="1" spans="1:23">
      <c r="A221" s="136" t="s">
        <v>82</v>
      </c>
      <c r="B221" s="21" t="s">
        <v>420</v>
      </c>
      <c r="C221" s="21" t="s">
        <v>291</v>
      </c>
      <c r="D221" s="21" t="s">
        <v>188</v>
      </c>
      <c r="E221" s="21" t="s">
        <v>189</v>
      </c>
      <c r="F221" s="21" t="s">
        <v>302</v>
      </c>
      <c r="G221" s="21" t="s">
        <v>303</v>
      </c>
      <c r="H221" s="23"/>
      <c r="I221" s="23"/>
      <c r="J221" s="23"/>
      <c r="K221" s="23"/>
      <c r="L221" s="23"/>
      <c r="M221" s="23"/>
      <c r="N221" s="23"/>
      <c r="O221" s="23"/>
      <c r="P221" s="23"/>
      <c r="Q221" s="23"/>
      <c r="R221" s="23"/>
      <c r="S221" s="23"/>
      <c r="T221" s="23"/>
      <c r="U221" s="23"/>
      <c r="V221" s="23"/>
      <c r="W221" s="23"/>
    </row>
    <row r="222" ht="21" customHeight="1" spans="1:23">
      <c r="A222" s="136" t="s">
        <v>82</v>
      </c>
      <c r="B222" s="21" t="s">
        <v>420</v>
      </c>
      <c r="C222" s="21" t="s">
        <v>291</v>
      </c>
      <c r="D222" s="21" t="s">
        <v>139</v>
      </c>
      <c r="E222" s="21" t="s">
        <v>140</v>
      </c>
      <c r="F222" s="21" t="s">
        <v>302</v>
      </c>
      <c r="G222" s="21" t="s">
        <v>303</v>
      </c>
      <c r="H222" s="23">
        <v>54395.42</v>
      </c>
      <c r="I222" s="23">
        <v>54395.42</v>
      </c>
      <c r="J222" s="23"/>
      <c r="K222" s="23"/>
      <c r="L222" s="23">
        <v>54395.42</v>
      </c>
      <c r="M222" s="23"/>
      <c r="N222" s="23"/>
      <c r="O222" s="23"/>
      <c r="P222" s="23"/>
      <c r="Q222" s="23"/>
      <c r="R222" s="23"/>
      <c r="S222" s="23"/>
      <c r="T222" s="23"/>
      <c r="U222" s="23"/>
      <c r="V222" s="23"/>
      <c r="W222" s="23"/>
    </row>
    <row r="223" ht="21" customHeight="1" spans="1:23">
      <c r="A223" s="136" t="s">
        <v>82</v>
      </c>
      <c r="B223" s="21" t="s">
        <v>420</v>
      </c>
      <c r="C223" s="21" t="s">
        <v>291</v>
      </c>
      <c r="D223" s="21" t="s">
        <v>188</v>
      </c>
      <c r="E223" s="21" t="s">
        <v>189</v>
      </c>
      <c r="F223" s="21" t="s">
        <v>302</v>
      </c>
      <c r="G223" s="21" t="s">
        <v>303</v>
      </c>
      <c r="H223" s="23">
        <v>14514.18</v>
      </c>
      <c r="I223" s="23">
        <v>14514.18</v>
      </c>
      <c r="J223" s="23"/>
      <c r="K223" s="23"/>
      <c r="L223" s="23">
        <v>14514.18</v>
      </c>
      <c r="M223" s="23"/>
      <c r="N223" s="23"/>
      <c r="O223" s="23"/>
      <c r="P223" s="23"/>
      <c r="Q223" s="23"/>
      <c r="R223" s="23"/>
      <c r="S223" s="23"/>
      <c r="T223" s="23"/>
      <c r="U223" s="23"/>
      <c r="V223" s="23"/>
      <c r="W223" s="23"/>
    </row>
    <row r="224" ht="21" customHeight="1" spans="1:23">
      <c r="A224" s="136" t="s">
        <v>82</v>
      </c>
      <c r="B224" s="21" t="s">
        <v>421</v>
      </c>
      <c r="C224" s="21" t="s">
        <v>195</v>
      </c>
      <c r="D224" s="21" t="s">
        <v>194</v>
      </c>
      <c r="E224" s="21" t="s">
        <v>195</v>
      </c>
      <c r="F224" s="21" t="s">
        <v>305</v>
      </c>
      <c r="G224" s="21" t="s">
        <v>195</v>
      </c>
      <c r="H224" s="23"/>
      <c r="I224" s="23"/>
      <c r="J224" s="23"/>
      <c r="K224" s="23"/>
      <c r="L224" s="23"/>
      <c r="M224" s="23"/>
      <c r="N224" s="23"/>
      <c r="O224" s="23"/>
      <c r="P224" s="23"/>
      <c r="Q224" s="23"/>
      <c r="R224" s="23"/>
      <c r="S224" s="23"/>
      <c r="T224" s="23"/>
      <c r="U224" s="23"/>
      <c r="V224" s="23"/>
      <c r="W224" s="23"/>
    </row>
    <row r="225" ht="21" customHeight="1" spans="1:23">
      <c r="A225" s="136" t="s">
        <v>82</v>
      </c>
      <c r="B225" s="21" t="s">
        <v>421</v>
      </c>
      <c r="C225" s="21" t="s">
        <v>195</v>
      </c>
      <c r="D225" s="21" t="s">
        <v>194</v>
      </c>
      <c r="E225" s="21" t="s">
        <v>195</v>
      </c>
      <c r="F225" s="21" t="s">
        <v>305</v>
      </c>
      <c r="G225" s="21" t="s">
        <v>195</v>
      </c>
      <c r="H225" s="23">
        <v>895376.16</v>
      </c>
      <c r="I225" s="23">
        <v>895376.16</v>
      </c>
      <c r="J225" s="23"/>
      <c r="K225" s="23"/>
      <c r="L225" s="23">
        <v>895376.16</v>
      </c>
      <c r="M225" s="23"/>
      <c r="N225" s="23"/>
      <c r="O225" s="23"/>
      <c r="P225" s="23"/>
      <c r="Q225" s="23"/>
      <c r="R225" s="23"/>
      <c r="S225" s="23"/>
      <c r="T225" s="23"/>
      <c r="U225" s="23"/>
      <c r="V225" s="23"/>
      <c r="W225" s="23"/>
    </row>
    <row r="226" ht="21" customHeight="1" spans="1:23">
      <c r="A226" s="136" t="s">
        <v>82</v>
      </c>
      <c r="B226" s="21" t="s">
        <v>422</v>
      </c>
      <c r="C226" s="21" t="s">
        <v>337</v>
      </c>
      <c r="D226" s="21" t="s">
        <v>164</v>
      </c>
      <c r="E226" s="21" t="s">
        <v>165</v>
      </c>
      <c r="F226" s="21" t="s">
        <v>308</v>
      </c>
      <c r="G226" s="21" t="s">
        <v>309</v>
      </c>
      <c r="H226" s="23">
        <v>7200</v>
      </c>
      <c r="I226" s="23">
        <v>7200</v>
      </c>
      <c r="J226" s="23"/>
      <c r="K226" s="23"/>
      <c r="L226" s="23">
        <v>7200</v>
      </c>
      <c r="M226" s="23"/>
      <c r="N226" s="23"/>
      <c r="O226" s="23"/>
      <c r="P226" s="23"/>
      <c r="Q226" s="23"/>
      <c r="R226" s="23"/>
      <c r="S226" s="23"/>
      <c r="T226" s="23"/>
      <c r="U226" s="23"/>
      <c r="V226" s="23"/>
      <c r="W226" s="23"/>
    </row>
    <row r="227" ht="21" customHeight="1" spans="1:23">
      <c r="A227" s="136" t="s">
        <v>82</v>
      </c>
      <c r="B227" s="21" t="s">
        <v>423</v>
      </c>
      <c r="C227" s="21" t="s">
        <v>424</v>
      </c>
      <c r="D227" s="21" t="s">
        <v>139</v>
      </c>
      <c r="E227" s="21" t="s">
        <v>140</v>
      </c>
      <c r="F227" s="21" t="s">
        <v>308</v>
      </c>
      <c r="G227" s="21" t="s">
        <v>309</v>
      </c>
      <c r="H227" s="23">
        <v>159100</v>
      </c>
      <c r="I227" s="23">
        <v>159100</v>
      </c>
      <c r="J227" s="23"/>
      <c r="K227" s="23"/>
      <c r="L227" s="23">
        <v>159100</v>
      </c>
      <c r="M227" s="23"/>
      <c r="N227" s="23"/>
      <c r="O227" s="23"/>
      <c r="P227" s="23"/>
      <c r="Q227" s="23"/>
      <c r="R227" s="23"/>
      <c r="S227" s="23"/>
      <c r="T227" s="23"/>
      <c r="U227" s="23"/>
      <c r="V227" s="23"/>
      <c r="W227" s="23"/>
    </row>
    <row r="228" ht="21" customHeight="1" spans="1:23">
      <c r="A228" s="136" t="s">
        <v>82</v>
      </c>
      <c r="B228" s="21" t="s">
        <v>425</v>
      </c>
      <c r="C228" s="21" t="s">
        <v>311</v>
      </c>
      <c r="D228" s="21" t="s">
        <v>139</v>
      </c>
      <c r="E228" s="21" t="s">
        <v>140</v>
      </c>
      <c r="F228" s="21" t="s">
        <v>312</v>
      </c>
      <c r="G228" s="21" t="s">
        <v>313</v>
      </c>
      <c r="H228" s="23">
        <v>55720.44</v>
      </c>
      <c r="I228" s="23">
        <v>55720.44</v>
      </c>
      <c r="J228" s="23"/>
      <c r="K228" s="23"/>
      <c r="L228" s="23">
        <v>55720.44</v>
      </c>
      <c r="M228" s="23"/>
      <c r="N228" s="23"/>
      <c r="O228" s="23"/>
      <c r="P228" s="23"/>
      <c r="Q228" s="23"/>
      <c r="R228" s="23"/>
      <c r="S228" s="23"/>
      <c r="T228" s="23"/>
      <c r="U228" s="23"/>
      <c r="V228" s="23"/>
      <c r="W228" s="23"/>
    </row>
    <row r="229" ht="21" customHeight="1" spans="1:23">
      <c r="A229" s="136" t="s">
        <v>82</v>
      </c>
      <c r="B229" s="21" t="s">
        <v>426</v>
      </c>
      <c r="C229" s="21" t="s">
        <v>315</v>
      </c>
      <c r="D229" s="21" t="s">
        <v>139</v>
      </c>
      <c r="E229" s="21" t="s">
        <v>140</v>
      </c>
      <c r="F229" s="21" t="s">
        <v>316</v>
      </c>
      <c r="G229" s="21" t="s">
        <v>315</v>
      </c>
      <c r="H229" s="23">
        <v>74293.92</v>
      </c>
      <c r="I229" s="23">
        <v>74293.92</v>
      </c>
      <c r="J229" s="23"/>
      <c r="K229" s="23"/>
      <c r="L229" s="23">
        <v>74293.92</v>
      </c>
      <c r="M229" s="23"/>
      <c r="N229" s="23"/>
      <c r="O229" s="23"/>
      <c r="P229" s="23"/>
      <c r="Q229" s="23"/>
      <c r="R229" s="23"/>
      <c r="S229" s="23"/>
      <c r="T229" s="23"/>
      <c r="U229" s="23"/>
      <c r="V229" s="23"/>
      <c r="W229" s="23"/>
    </row>
    <row r="230" ht="21" customHeight="1" spans="1:23">
      <c r="A230" s="136" t="s">
        <v>82</v>
      </c>
      <c r="B230" s="21" t="s">
        <v>427</v>
      </c>
      <c r="C230" s="21" t="s">
        <v>318</v>
      </c>
      <c r="D230" s="21" t="s">
        <v>139</v>
      </c>
      <c r="E230" s="21" t="s">
        <v>140</v>
      </c>
      <c r="F230" s="21" t="s">
        <v>319</v>
      </c>
      <c r="G230" s="21" t="s">
        <v>318</v>
      </c>
      <c r="H230" s="23">
        <v>1260</v>
      </c>
      <c r="I230" s="23">
        <v>1260</v>
      </c>
      <c r="J230" s="23"/>
      <c r="K230" s="23"/>
      <c r="L230" s="23">
        <v>1260</v>
      </c>
      <c r="M230" s="23"/>
      <c r="N230" s="23"/>
      <c r="O230" s="23"/>
      <c r="P230" s="23"/>
      <c r="Q230" s="23"/>
      <c r="R230" s="23"/>
      <c r="S230" s="23"/>
      <c r="T230" s="23"/>
      <c r="U230" s="23"/>
      <c r="V230" s="23"/>
      <c r="W230" s="23"/>
    </row>
    <row r="231" ht="21" customHeight="1" spans="1:23">
      <c r="A231" s="136" t="s">
        <v>82</v>
      </c>
      <c r="B231" s="21" t="s">
        <v>428</v>
      </c>
      <c r="C231" s="21" t="s">
        <v>342</v>
      </c>
      <c r="D231" s="21" t="s">
        <v>139</v>
      </c>
      <c r="E231" s="21" t="s">
        <v>140</v>
      </c>
      <c r="F231" s="21" t="s">
        <v>343</v>
      </c>
      <c r="G231" s="21" t="s">
        <v>342</v>
      </c>
      <c r="H231" s="23">
        <v>15000</v>
      </c>
      <c r="I231" s="23">
        <v>15000</v>
      </c>
      <c r="J231" s="23"/>
      <c r="K231" s="23"/>
      <c r="L231" s="23">
        <v>15000</v>
      </c>
      <c r="M231" s="23"/>
      <c r="N231" s="23"/>
      <c r="O231" s="23"/>
      <c r="P231" s="23"/>
      <c r="Q231" s="23"/>
      <c r="R231" s="23"/>
      <c r="S231" s="23"/>
      <c r="T231" s="23"/>
      <c r="U231" s="23"/>
      <c r="V231" s="23"/>
      <c r="W231" s="23"/>
    </row>
    <row r="232" ht="21" customHeight="1" spans="1:23">
      <c r="A232" s="136" t="s">
        <v>82</v>
      </c>
      <c r="B232" s="21" t="s">
        <v>429</v>
      </c>
      <c r="C232" s="21" t="s">
        <v>349</v>
      </c>
      <c r="D232" s="21" t="s">
        <v>164</v>
      </c>
      <c r="E232" s="21" t="s">
        <v>165</v>
      </c>
      <c r="F232" s="21" t="s">
        <v>352</v>
      </c>
      <c r="G232" s="21" t="s">
        <v>353</v>
      </c>
      <c r="H232" s="23">
        <v>284158.56</v>
      </c>
      <c r="I232" s="23">
        <v>284158.56</v>
      </c>
      <c r="J232" s="23"/>
      <c r="K232" s="23"/>
      <c r="L232" s="23">
        <v>284158.56</v>
      </c>
      <c r="M232" s="23"/>
      <c r="N232" s="23"/>
      <c r="O232" s="23"/>
      <c r="P232" s="23"/>
      <c r="Q232" s="23"/>
      <c r="R232" s="23"/>
      <c r="S232" s="23"/>
      <c r="T232" s="23"/>
      <c r="U232" s="23"/>
      <c r="V232" s="23"/>
      <c r="W232" s="23"/>
    </row>
    <row r="233" ht="21" customHeight="1" spans="1:23">
      <c r="A233" s="136" t="s">
        <v>84</v>
      </c>
      <c r="B233" s="25"/>
      <c r="C233" s="25"/>
      <c r="D233" s="25"/>
      <c r="E233" s="25"/>
      <c r="F233" s="25"/>
      <c r="G233" s="25"/>
      <c r="H233" s="23">
        <v>4989675.87</v>
      </c>
      <c r="I233" s="23">
        <v>4989675.87</v>
      </c>
      <c r="J233" s="23"/>
      <c r="K233" s="23"/>
      <c r="L233" s="23">
        <v>4989675.87</v>
      </c>
      <c r="M233" s="23"/>
      <c r="N233" s="23"/>
      <c r="O233" s="23"/>
      <c r="P233" s="23"/>
      <c r="Q233" s="23"/>
      <c r="R233" s="23"/>
      <c r="S233" s="23"/>
      <c r="T233" s="23"/>
      <c r="U233" s="23"/>
      <c r="V233" s="23"/>
      <c r="W233" s="23"/>
    </row>
    <row r="234" ht="21" customHeight="1" spans="1:23">
      <c r="A234" s="136" t="s">
        <v>84</v>
      </c>
      <c r="B234" s="21" t="s">
        <v>430</v>
      </c>
      <c r="C234" s="21" t="s">
        <v>281</v>
      </c>
      <c r="D234" s="21" t="s">
        <v>119</v>
      </c>
      <c r="E234" s="21" t="s">
        <v>120</v>
      </c>
      <c r="F234" s="21" t="s">
        <v>282</v>
      </c>
      <c r="G234" s="21" t="s">
        <v>283</v>
      </c>
      <c r="H234" s="23">
        <v>1145268</v>
      </c>
      <c r="I234" s="23">
        <v>1145268</v>
      </c>
      <c r="J234" s="23"/>
      <c r="K234" s="23"/>
      <c r="L234" s="23">
        <v>1145268</v>
      </c>
      <c r="M234" s="23"/>
      <c r="N234" s="23"/>
      <c r="O234" s="23"/>
      <c r="P234" s="23"/>
      <c r="Q234" s="23"/>
      <c r="R234" s="23"/>
      <c r="S234" s="23"/>
      <c r="T234" s="23"/>
      <c r="U234" s="23"/>
      <c r="V234" s="23"/>
      <c r="W234" s="23"/>
    </row>
    <row r="235" ht="21" customHeight="1" spans="1:23">
      <c r="A235" s="136" t="s">
        <v>84</v>
      </c>
      <c r="B235" s="21" t="s">
        <v>430</v>
      </c>
      <c r="C235" s="21" t="s">
        <v>281</v>
      </c>
      <c r="D235" s="21" t="s">
        <v>119</v>
      </c>
      <c r="E235" s="21" t="s">
        <v>120</v>
      </c>
      <c r="F235" s="21" t="s">
        <v>284</v>
      </c>
      <c r="G235" s="21" t="s">
        <v>285</v>
      </c>
      <c r="H235" s="23">
        <v>69816</v>
      </c>
      <c r="I235" s="23">
        <v>69816</v>
      </c>
      <c r="J235" s="23"/>
      <c r="K235" s="23"/>
      <c r="L235" s="23">
        <v>69816</v>
      </c>
      <c r="M235" s="23"/>
      <c r="N235" s="23"/>
      <c r="O235" s="23"/>
      <c r="P235" s="23"/>
      <c r="Q235" s="23"/>
      <c r="R235" s="23"/>
      <c r="S235" s="23"/>
      <c r="T235" s="23"/>
      <c r="U235" s="23"/>
      <c r="V235" s="23"/>
      <c r="W235" s="23"/>
    </row>
    <row r="236" ht="21" customHeight="1" spans="1:23">
      <c r="A236" s="136" t="s">
        <v>84</v>
      </c>
      <c r="B236" s="21" t="s">
        <v>431</v>
      </c>
      <c r="C236" s="21" t="s">
        <v>287</v>
      </c>
      <c r="D236" s="21" t="s">
        <v>119</v>
      </c>
      <c r="E236" s="21" t="s">
        <v>120</v>
      </c>
      <c r="F236" s="21" t="s">
        <v>288</v>
      </c>
      <c r="G236" s="21" t="s">
        <v>289</v>
      </c>
      <c r="H236" s="23">
        <v>360000</v>
      </c>
      <c r="I236" s="23">
        <v>360000</v>
      </c>
      <c r="J236" s="23"/>
      <c r="K236" s="23"/>
      <c r="L236" s="23">
        <v>360000</v>
      </c>
      <c r="M236" s="23"/>
      <c r="N236" s="23"/>
      <c r="O236" s="23"/>
      <c r="P236" s="23"/>
      <c r="Q236" s="23"/>
      <c r="R236" s="23"/>
      <c r="S236" s="23"/>
      <c r="T236" s="23"/>
      <c r="U236" s="23"/>
      <c r="V236" s="23"/>
      <c r="W236" s="23"/>
    </row>
    <row r="237" ht="21" customHeight="1" spans="1:23">
      <c r="A237" s="136" t="s">
        <v>84</v>
      </c>
      <c r="B237" s="21" t="s">
        <v>430</v>
      </c>
      <c r="C237" s="21" t="s">
        <v>281</v>
      </c>
      <c r="D237" s="21" t="s">
        <v>119</v>
      </c>
      <c r="E237" s="21" t="s">
        <v>120</v>
      </c>
      <c r="F237" s="21" t="s">
        <v>288</v>
      </c>
      <c r="G237" s="21" t="s">
        <v>289</v>
      </c>
      <c r="H237" s="23">
        <v>277500</v>
      </c>
      <c r="I237" s="23">
        <v>277500</v>
      </c>
      <c r="J237" s="23"/>
      <c r="K237" s="23"/>
      <c r="L237" s="23">
        <v>277500</v>
      </c>
      <c r="M237" s="23"/>
      <c r="N237" s="23"/>
      <c r="O237" s="23"/>
      <c r="P237" s="23"/>
      <c r="Q237" s="23"/>
      <c r="R237" s="23"/>
      <c r="S237" s="23"/>
      <c r="T237" s="23"/>
      <c r="U237" s="23"/>
      <c r="V237" s="23"/>
      <c r="W237" s="23"/>
    </row>
    <row r="238" ht="21" customHeight="1" spans="1:23">
      <c r="A238" s="136" t="s">
        <v>84</v>
      </c>
      <c r="B238" s="21" t="s">
        <v>430</v>
      </c>
      <c r="C238" s="21" t="s">
        <v>281</v>
      </c>
      <c r="D238" s="21" t="s">
        <v>119</v>
      </c>
      <c r="E238" s="21" t="s">
        <v>120</v>
      </c>
      <c r="F238" s="21" t="s">
        <v>288</v>
      </c>
      <c r="G238" s="21" t="s">
        <v>289</v>
      </c>
      <c r="H238" s="23">
        <v>215640</v>
      </c>
      <c r="I238" s="23">
        <v>215640</v>
      </c>
      <c r="J238" s="23"/>
      <c r="K238" s="23"/>
      <c r="L238" s="23">
        <v>215640</v>
      </c>
      <c r="M238" s="23"/>
      <c r="N238" s="23"/>
      <c r="O238" s="23"/>
      <c r="P238" s="23"/>
      <c r="Q238" s="23"/>
      <c r="R238" s="23"/>
      <c r="S238" s="23"/>
      <c r="T238" s="23"/>
      <c r="U238" s="23"/>
      <c r="V238" s="23"/>
      <c r="W238" s="23"/>
    </row>
    <row r="239" ht="21" customHeight="1" spans="1:23">
      <c r="A239" s="136" t="s">
        <v>84</v>
      </c>
      <c r="B239" s="21" t="s">
        <v>430</v>
      </c>
      <c r="C239" s="21" t="s">
        <v>281</v>
      </c>
      <c r="D239" s="21" t="s">
        <v>119</v>
      </c>
      <c r="E239" s="21" t="s">
        <v>120</v>
      </c>
      <c r="F239" s="21" t="s">
        <v>288</v>
      </c>
      <c r="G239" s="21" t="s">
        <v>289</v>
      </c>
      <c r="H239" s="23">
        <v>362892</v>
      </c>
      <c r="I239" s="23">
        <v>362892</v>
      </c>
      <c r="J239" s="23"/>
      <c r="K239" s="23"/>
      <c r="L239" s="23">
        <v>362892</v>
      </c>
      <c r="M239" s="23"/>
      <c r="N239" s="23"/>
      <c r="O239" s="23"/>
      <c r="P239" s="23"/>
      <c r="Q239" s="23"/>
      <c r="R239" s="23"/>
      <c r="S239" s="23"/>
      <c r="T239" s="23"/>
      <c r="U239" s="23"/>
      <c r="V239" s="23"/>
      <c r="W239" s="23"/>
    </row>
    <row r="240" ht="21" customHeight="1" spans="1:23">
      <c r="A240" s="136" t="s">
        <v>84</v>
      </c>
      <c r="B240" s="21" t="s">
        <v>432</v>
      </c>
      <c r="C240" s="21" t="s">
        <v>291</v>
      </c>
      <c r="D240" s="21" t="s">
        <v>166</v>
      </c>
      <c r="E240" s="21" t="s">
        <v>167</v>
      </c>
      <c r="F240" s="21" t="s">
        <v>292</v>
      </c>
      <c r="G240" s="21" t="s">
        <v>293</v>
      </c>
      <c r="H240" s="23"/>
      <c r="I240" s="23"/>
      <c r="J240" s="23"/>
      <c r="K240" s="23"/>
      <c r="L240" s="23"/>
      <c r="M240" s="23"/>
      <c r="N240" s="23"/>
      <c r="O240" s="23"/>
      <c r="P240" s="23"/>
      <c r="Q240" s="23"/>
      <c r="R240" s="23"/>
      <c r="S240" s="23"/>
      <c r="T240" s="23"/>
      <c r="U240" s="23"/>
      <c r="V240" s="23"/>
      <c r="W240" s="23"/>
    </row>
    <row r="241" ht="21" customHeight="1" spans="1:23">
      <c r="A241" s="136" t="s">
        <v>84</v>
      </c>
      <c r="B241" s="21" t="s">
        <v>432</v>
      </c>
      <c r="C241" s="21" t="s">
        <v>291</v>
      </c>
      <c r="D241" s="21" t="s">
        <v>166</v>
      </c>
      <c r="E241" s="21" t="s">
        <v>167</v>
      </c>
      <c r="F241" s="21" t="s">
        <v>292</v>
      </c>
      <c r="G241" s="21" t="s">
        <v>293</v>
      </c>
      <c r="H241" s="23">
        <v>346608.48</v>
      </c>
      <c r="I241" s="23">
        <v>346608.48</v>
      </c>
      <c r="J241" s="23"/>
      <c r="K241" s="23"/>
      <c r="L241" s="23">
        <v>346608.48</v>
      </c>
      <c r="M241" s="23"/>
      <c r="N241" s="23"/>
      <c r="O241" s="23"/>
      <c r="P241" s="23"/>
      <c r="Q241" s="23"/>
      <c r="R241" s="23"/>
      <c r="S241" s="23"/>
      <c r="T241" s="23"/>
      <c r="U241" s="23"/>
      <c r="V241" s="23"/>
      <c r="W241" s="23"/>
    </row>
    <row r="242" ht="21" customHeight="1" spans="1:23">
      <c r="A242" s="136" t="s">
        <v>84</v>
      </c>
      <c r="B242" s="21" t="s">
        <v>432</v>
      </c>
      <c r="C242" s="21" t="s">
        <v>291</v>
      </c>
      <c r="D242" s="21" t="s">
        <v>294</v>
      </c>
      <c r="E242" s="21" t="s">
        <v>295</v>
      </c>
      <c r="F242" s="21" t="s">
        <v>296</v>
      </c>
      <c r="G242" s="21" t="s">
        <v>297</v>
      </c>
      <c r="H242" s="23"/>
      <c r="I242" s="23"/>
      <c r="J242" s="23"/>
      <c r="K242" s="23"/>
      <c r="L242" s="23"/>
      <c r="M242" s="23"/>
      <c r="N242" s="23"/>
      <c r="O242" s="23"/>
      <c r="P242" s="23"/>
      <c r="Q242" s="23"/>
      <c r="R242" s="23"/>
      <c r="S242" s="23"/>
      <c r="T242" s="23"/>
      <c r="U242" s="23"/>
      <c r="V242" s="23"/>
      <c r="W242" s="23"/>
    </row>
    <row r="243" ht="21" customHeight="1" spans="1:23">
      <c r="A243" s="136" t="s">
        <v>84</v>
      </c>
      <c r="B243" s="21" t="s">
        <v>432</v>
      </c>
      <c r="C243" s="21" t="s">
        <v>291</v>
      </c>
      <c r="D243" s="21" t="s">
        <v>182</v>
      </c>
      <c r="E243" s="21" t="s">
        <v>183</v>
      </c>
      <c r="F243" s="21" t="s">
        <v>298</v>
      </c>
      <c r="G243" s="21" t="s">
        <v>299</v>
      </c>
      <c r="H243" s="23"/>
      <c r="I243" s="23"/>
      <c r="J243" s="23"/>
      <c r="K243" s="23"/>
      <c r="L243" s="23"/>
      <c r="M243" s="23"/>
      <c r="N243" s="23"/>
      <c r="O243" s="23"/>
      <c r="P243" s="23"/>
      <c r="Q243" s="23"/>
      <c r="R243" s="23"/>
      <c r="S243" s="23"/>
      <c r="T243" s="23"/>
      <c r="U243" s="23"/>
      <c r="V243" s="23"/>
      <c r="W243" s="23"/>
    </row>
    <row r="244" ht="21" customHeight="1" spans="1:23">
      <c r="A244" s="136" t="s">
        <v>84</v>
      </c>
      <c r="B244" s="21" t="s">
        <v>432</v>
      </c>
      <c r="C244" s="21" t="s">
        <v>291</v>
      </c>
      <c r="D244" s="21" t="s">
        <v>184</v>
      </c>
      <c r="E244" s="21" t="s">
        <v>185</v>
      </c>
      <c r="F244" s="21" t="s">
        <v>298</v>
      </c>
      <c r="G244" s="21" t="s">
        <v>299</v>
      </c>
      <c r="H244" s="23"/>
      <c r="I244" s="23"/>
      <c r="J244" s="23"/>
      <c r="K244" s="23"/>
      <c r="L244" s="23"/>
      <c r="M244" s="23"/>
      <c r="N244" s="23"/>
      <c r="O244" s="23"/>
      <c r="P244" s="23"/>
      <c r="Q244" s="23"/>
      <c r="R244" s="23"/>
      <c r="S244" s="23"/>
      <c r="T244" s="23"/>
      <c r="U244" s="23"/>
      <c r="V244" s="23"/>
      <c r="W244" s="23"/>
    </row>
    <row r="245" ht="21" customHeight="1" spans="1:23">
      <c r="A245" s="136" t="s">
        <v>84</v>
      </c>
      <c r="B245" s="21" t="s">
        <v>432</v>
      </c>
      <c r="C245" s="21" t="s">
        <v>291</v>
      </c>
      <c r="D245" s="21" t="s">
        <v>184</v>
      </c>
      <c r="E245" s="21" t="s">
        <v>185</v>
      </c>
      <c r="F245" s="21" t="s">
        <v>298</v>
      </c>
      <c r="G245" s="21" t="s">
        <v>299</v>
      </c>
      <c r="H245" s="23">
        <v>153807.51</v>
      </c>
      <c r="I245" s="23">
        <v>153807.51</v>
      </c>
      <c r="J245" s="23"/>
      <c r="K245" s="23"/>
      <c r="L245" s="23">
        <v>153807.51</v>
      </c>
      <c r="M245" s="23"/>
      <c r="N245" s="23"/>
      <c r="O245" s="23"/>
      <c r="P245" s="23"/>
      <c r="Q245" s="23"/>
      <c r="R245" s="23"/>
      <c r="S245" s="23"/>
      <c r="T245" s="23"/>
      <c r="U245" s="23"/>
      <c r="V245" s="23"/>
      <c r="W245" s="23"/>
    </row>
    <row r="246" ht="21" customHeight="1" spans="1:23">
      <c r="A246" s="136" t="s">
        <v>84</v>
      </c>
      <c r="B246" s="21" t="s">
        <v>432</v>
      </c>
      <c r="C246" s="21" t="s">
        <v>291</v>
      </c>
      <c r="D246" s="21" t="s">
        <v>186</v>
      </c>
      <c r="E246" s="21" t="s">
        <v>187</v>
      </c>
      <c r="F246" s="21" t="s">
        <v>300</v>
      </c>
      <c r="G246" s="21" t="s">
        <v>301</v>
      </c>
      <c r="H246" s="23"/>
      <c r="I246" s="23"/>
      <c r="J246" s="23"/>
      <c r="K246" s="23"/>
      <c r="L246" s="23"/>
      <c r="M246" s="23"/>
      <c r="N246" s="23"/>
      <c r="O246" s="23"/>
      <c r="P246" s="23"/>
      <c r="Q246" s="23"/>
      <c r="R246" s="23"/>
      <c r="S246" s="23"/>
      <c r="T246" s="23"/>
      <c r="U246" s="23"/>
      <c r="V246" s="23"/>
      <c r="W246" s="23"/>
    </row>
    <row r="247" ht="21" customHeight="1" spans="1:23">
      <c r="A247" s="136" t="s">
        <v>84</v>
      </c>
      <c r="B247" s="21" t="s">
        <v>432</v>
      </c>
      <c r="C247" s="21" t="s">
        <v>291</v>
      </c>
      <c r="D247" s="21" t="s">
        <v>186</v>
      </c>
      <c r="E247" s="21" t="s">
        <v>187</v>
      </c>
      <c r="F247" s="21" t="s">
        <v>300</v>
      </c>
      <c r="G247" s="21" t="s">
        <v>301</v>
      </c>
      <c r="H247" s="23">
        <v>197649.09</v>
      </c>
      <c r="I247" s="23">
        <v>197649.09</v>
      </c>
      <c r="J247" s="23"/>
      <c r="K247" s="23"/>
      <c r="L247" s="23">
        <v>197649.09</v>
      </c>
      <c r="M247" s="23"/>
      <c r="N247" s="23"/>
      <c r="O247" s="23"/>
      <c r="P247" s="23"/>
      <c r="Q247" s="23"/>
      <c r="R247" s="23"/>
      <c r="S247" s="23"/>
      <c r="T247" s="23"/>
      <c r="U247" s="23"/>
      <c r="V247" s="23"/>
      <c r="W247" s="23"/>
    </row>
    <row r="248" ht="21" customHeight="1" spans="1:23">
      <c r="A248" s="136" t="s">
        <v>84</v>
      </c>
      <c r="B248" s="21" t="s">
        <v>432</v>
      </c>
      <c r="C248" s="21" t="s">
        <v>291</v>
      </c>
      <c r="D248" s="21" t="s">
        <v>188</v>
      </c>
      <c r="E248" s="21" t="s">
        <v>189</v>
      </c>
      <c r="F248" s="21" t="s">
        <v>302</v>
      </c>
      <c r="G248" s="21" t="s">
        <v>303</v>
      </c>
      <c r="H248" s="23">
        <v>22968</v>
      </c>
      <c r="I248" s="23">
        <v>22968</v>
      </c>
      <c r="J248" s="23"/>
      <c r="K248" s="23"/>
      <c r="L248" s="23">
        <v>22968</v>
      </c>
      <c r="M248" s="23"/>
      <c r="N248" s="23"/>
      <c r="O248" s="23"/>
      <c r="P248" s="23"/>
      <c r="Q248" s="23"/>
      <c r="R248" s="23"/>
      <c r="S248" s="23"/>
      <c r="T248" s="23"/>
      <c r="U248" s="23"/>
      <c r="V248" s="23"/>
      <c r="W248" s="23"/>
    </row>
    <row r="249" ht="21" customHeight="1" spans="1:23">
      <c r="A249" s="136" t="s">
        <v>84</v>
      </c>
      <c r="B249" s="21" t="s">
        <v>432</v>
      </c>
      <c r="C249" s="21" t="s">
        <v>291</v>
      </c>
      <c r="D249" s="21" t="s">
        <v>188</v>
      </c>
      <c r="E249" s="21" t="s">
        <v>189</v>
      </c>
      <c r="F249" s="21" t="s">
        <v>302</v>
      </c>
      <c r="G249" s="21" t="s">
        <v>303</v>
      </c>
      <c r="H249" s="23"/>
      <c r="I249" s="23"/>
      <c r="J249" s="23"/>
      <c r="K249" s="23"/>
      <c r="L249" s="23"/>
      <c r="M249" s="23"/>
      <c r="N249" s="23"/>
      <c r="O249" s="23"/>
      <c r="P249" s="23"/>
      <c r="Q249" s="23"/>
      <c r="R249" s="23"/>
      <c r="S249" s="23"/>
      <c r="T249" s="23"/>
      <c r="U249" s="23"/>
      <c r="V249" s="23"/>
      <c r="W249" s="23"/>
    </row>
    <row r="250" ht="21" customHeight="1" spans="1:23">
      <c r="A250" s="136" t="s">
        <v>84</v>
      </c>
      <c r="B250" s="21" t="s">
        <v>432</v>
      </c>
      <c r="C250" s="21" t="s">
        <v>291</v>
      </c>
      <c r="D250" s="21" t="s">
        <v>188</v>
      </c>
      <c r="E250" s="21" t="s">
        <v>189</v>
      </c>
      <c r="F250" s="21" t="s">
        <v>302</v>
      </c>
      <c r="G250" s="21" t="s">
        <v>303</v>
      </c>
      <c r="H250" s="23"/>
      <c r="I250" s="23"/>
      <c r="J250" s="23"/>
      <c r="K250" s="23"/>
      <c r="L250" s="23"/>
      <c r="M250" s="23"/>
      <c r="N250" s="23"/>
      <c r="O250" s="23"/>
      <c r="P250" s="23"/>
      <c r="Q250" s="23"/>
      <c r="R250" s="23"/>
      <c r="S250" s="23"/>
      <c r="T250" s="23"/>
      <c r="U250" s="23"/>
      <c r="V250" s="23"/>
      <c r="W250" s="23"/>
    </row>
    <row r="251" ht="21" customHeight="1" spans="1:23">
      <c r="A251" s="136" t="s">
        <v>84</v>
      </c>
      <c r="B251" s="21" t="s">
        <v>432</v>
      </c>
      <c r="C251" s="21" t="s">
        <v>291</v>
      </c>
      <c r="D251" s="21" t="s">
        <v>119</v>
      </c>
      <c r="E251" s="21" t="s">
        <v>120</v>
      </c>
      <c r="F251" s="21" t="s">
        <v>302</v>
      </c>
      <c r="G251" s="21" t="s">
        <v>303</v>
      </c>
      <c r="H251" s="23">
        <v>15164.12</v>
      </c>
      <c r="I251" s="23">
        <v>15164.12</v>
      </c>
      <c r="J251" s="23"/>
      <c r="K251" s="23"/>
      <c r="L251" s="23">
        <v>15164.12</v>
      </c>
      <c r="M251" s="23"/>
      <c r="N251" s="23"/>
      <c r="O251" s="23"/>
      <c r="P251" s="23"/>
      <c r="Q251" s="23"/>
      <c r="R251" s="23"/>
      <c r="S251" s="23"/>
      <c r="T251" s="23"/>
      <c r="U251" s="23"/>
      <c r="V251" s="23"/>
      <c r="W251" s="23"/>
    </row>
    <row r="252" ht="21" customHeight="1" spans="1:23">
      <c r="A252" s="136" t="s">
        <v>84</v>
      </c>
      <c r="B252" s="21" t="s">
        <v>432</v>
      </c>
      <c r="C252" s="21" t="s">
        <v>291</v>
      </c>
      <c r="D252" s="21" t="s">
        <v>188</v>
      </c>
      <c r="E252" s="21" t="s">
        <v>189</v>
      </c>
      <c r="F252" s="21" t="s">
        <v>302</v>
      </c>
      <c r="G252" s="21" t="s">
        <v>303</v>
      </c>
      <c r="H252" s="23">
        <v>4332.61</v>
      </c>
      <c r="I252" s="23">
        <v>4332.61</v>
      </c>
      <c r="J252" s="23"/>
      <c r="K252" s="23"/>
      <c r="L252" s="23">
        <v>4332.61</v>
      </c>
      <c r="M252" s="23"/>
      <c r="N252" s="23"/>
      <c r="O252" s="23"/>
      <c r="P252" s="23"/>
      <c r="Q252" s="23"/>
      <c r="R252" s="23"/>
      <c r="S252" s="23"/>
      <c r="T252" s="23"/>
      <c r="U252" s="23"/>
      <c r="V252" s="23"/>
      <c r="W252" s="23"/>
    </row>
    <row r="253" ht="21" customHeight="1" spans="1:23">
      <c r="A253" s="136" t="s">
        <v>84</v>
      </c>
      <c r="B253" s="21" t="s">
        <v>433</v>
      </c>
      <c r="C253" s="21" t="s">
        <v>195</v>
      </c>
      <c r="D253" s="21" t="s">
        <v>194</v>
      </c>
      <c r="E253" s="21" t="s">
        <v>195</v>
      </c>
      <c r="F253" s="21" t="s">
        <v>305</v>
      </c>
      <c r="G253" s="21" t="s">
        <v>195</v>
      </c>
      <c r="H253" s="23"/>
      <c r="I253" s="23"/>
      <c r="J253" s="23"/>
      <c r="K253" s="23"/>
      <c r="L253" s="23"/>
      <c r="M253" s="23"/>
      <c r="N253" s="23"/>
      <c r="O253" s="23"/>
      <c r="P253" s="23"/>
      <c r="Q253" s="23"/>
      <c r="R253" s="23"/>
      <c r="S253" s="23"/>
      <c r="T253" s="23"/>
      <c r="U253" s="23"/>
      <c r="V253" s="23"/>
      <c r="W253" s="23"/>
    </row>
    <row r="254" ht="21" customHeight="1" spans="1:23">
      <c r="A254" s="136" t="s">
        <v>84</v>
      </c>
      <c r="B254" s="21" t="s">
        <v>433</v>
      </c>
      <c r="C254" s="21" t="s">
        <v>195</v>
      </c>
      <c r="D254" s="21" t="s">
        <v>194</v>
      </c>
      <c r="E254" s="21" t="s">
        <v>195</v>
      </c>
      <c r="F254" s="21" t="s">
        <v>305</v>
      </c>
      <c r="G254" s="21" t="s">
        <v>195</v>
      </c>
      <c r="H254" s="23">
        <v>248533.92</v>
      </c>
      <c r="I254" s="23">
        <v>248533.92</v>
      </c>
      <c r="J254" s="23"/>
      <c r="K254" s="23"/>
      <c r="L254" s="23">
        <v>248533.92</v>
      </c>
      <c r="M254" s="23"/>
      <c r="N254" s="23"/>
      <c r="O254" s="23"/>
      <c r="P254" s="23"/>
      <c r="Q254" s="23"/>
      <c r="R254" s="23"/>
      <c r="S254" s="23"/>
      <c r="T254" s="23"/>
      <c r="U254" s="23"/>
      <c r="V254" s="23"/>
      <c r="W254" s="23"/>
    </row>
    <row r="255" ht="21" customHeight="1" spans="1:23">
      <c r="A255" s="136" t="s">
        <v>84</v>
      </c>
      <c r="B255" s="21" t="s">
        <v>434</v>
      </c>
      <c r="C255" s="21" t="s">
        <v>311</v>
      </c>
      <c r="D255" s="21" t="s">
        <v>119</v>
      </c>
      <c r="E255" s="21" t="s">
        <v>120</v>
      </c>
      <c r="F255" s="21" t="s">
        <v>312</v>
      </c>
      <c r="G255" s="21" t="s">
        <v>313</v>
      </c>
      <c r="H255" s="23">
        <v>17179.02</v>
      </c>
      <c r="I255" s="23">
        <v>17179.02</v>
      </c>
      <c r="J255" s="23"/>
      <c r="K255" s="23"/>
      <c r="L255" s="23">
        <v>17179.02</v>
      </c>
      <c r="M255" s="23"/>
      <c r="N255" s="23"/>
      <c r="O255" s="23"/>
      <c r="P255" s="23"/>
      <c r="Q255" s="23"/>
      <c r="R255" s="23"/>
      <c r="S255" s="23"/>
      <c r="T255" s="23"/>
      <c r="U255" s="23"/>
      <c r="V255" s="23"/>
      <c r="W255" s="23"/>
    </row>
    <row r="256" ht="21" customHeight="1" spans="1:23">
      <c r="A256" s="136" t="s">
        <v>84</v>
      </c>
      <c r="B256" s="21" t="s">
        <v>435</v>
      </c>
      <c r="C256" s="21" t="s">
        <v>315</v>
      </c>
      <c r="D256" s="21" t="s">
        <v>119</v>
      </c>
      <c r="E256" s="21" t="s">
        <v>120</v>
      </c>
      <c r="F256" s="21" t="s">
        <v>316</v>
      </c>
      <c r="G256" s="21" t="s">
        <v>315</v>
      </c>
      <c r="H256" s="23">
        <v>22905.36</v>
      </c>
      <c r="I256" s="23">
        <v>22905.36</v>
      </c>
      <c r="J256" s="23"/>
      <c r="K256" s="23"/>
      <c r="L256" s="23">
        <v>22905.36</v>
      </c>
      <c r="M256" s="23"/>
      <c r="N256" s="23"/>
      <c r="O256" s="23"/>
      <c r="P256" s="23"/>
      <c r="Q256" s="23"/>
      <c r="R256" s="23"/>
      <c r="S256" s="23"/>
      <c r="T256" s="23"/>
      <c r="U256" s="23"/>
      <c r="V256" s="23"/>
      <c r="W256" s="23"/>
    </row>
    <row r="257" ht="21" customHeight="1" spans="1:23">
      <c r="A257" s="136" t="s">
        <v>84</v>
      </c>
      <c r="B257" s="21" t="s">
        <v>436</v>
      </c>
      <c r="C257" s="21" t="s">
        <v>318</v>
      </c>
      <c r="D257" s="21" t="s">
        <v>119</v>
      </c>
      <c r="E257" s="21" t="s">
        <v>120</v>
      </c>
      <c r="F257" s="21" t="s">
        <v>319</v>
      </c>
      <c r="G257" s="21" t="s">
        <v>318</v>
      </c>
      <c r="H257" s="23">
        <v>360</v>
      </c>
      <c r="I257" s="23">
        <v>360</v>
      </c>
      <c r="J257" s="23"/>
      <c r="K257" s="23"/>
      <c r="L257" s="23">
        <v>360</v>
      </c>
      <c r="M257" s="23"/>
      <c r="N257" s="23"/>
      <c r="O257" s="23"/>
      <c r="P257" s="23"/>
      <c r="Q257" s="23"/>
      <c r="R257" s="23"/>
      <c r="S257" s="23"/>
      <c r="T257" s="23"/>
      <c r="U257" s="23"/>
      <c r="V257" s="23"/>
      <c r="W257" s="23"/>
    </row>
    <row r="258" ht="21" customHeight="1" spans="1:23">
      <c r="A258" s="136" t="s">
        <v>84</v>
      </c>
      <c r="B258" s="21" t="s">
        <v>437</v>
      </c>
      <c r="C258" s="21" t="s">
        <v>349</v>
      </c>
      <c r="D258" s="21" t="s">
        <v>164</v>
      </c>
      <c r="E258" s="21" t="s">
        <v>165</v>
      </c>
      <c r="F258" s="21" t="s">
        <v>352</v>
      </c>
      <c r="G258" s="21" t="s">
        <v>353</v>
      </c>
      <c r="H258" s="23">
        <v>1529051.76</v>
      </c>
      <c r="I258" s="23">
        <v>1529051.76</v>
      </c>
      <c r="J258" s="23"/>
      <c r="K258" s="23"/>
      <c r="L258" s="23">
        <v>1529051.76</v>
      </c>
      <c r="M258" s="23"/>
      <c r="N258" s="23"/>
      <c r="O258" s="23"/>
      <c r="P258" s="23"/>
      <c r="Q258" s="23"/>
      <c r="R258" s="23"/>
      <c r="S258" s="23"/>
      <c r="T258" s="23"/>
      <c r="U258" s="23"/>
      <c r="V258" s="23"/>
      <c r="W258" s="23"/>
    </row>
    <row r="259" ht="21" customHeight="1" spans="1:23">
      <c r="A259" s="136" t="s">
        <v>86</v>
      </c>
      <c r="B259" s="25"/>
      <c r="C259" s="25"/>
      <c r="D259" s="25"/>
      <c r="E259" s="25"/>
      <c r="F259" s="25"/>
      <c r="G259" s="25"/>
      <c r="H259" s="23">
        <v>28385330.02</v>
      </c>
      <c r="I259" s="23">
        <v>28385330.02</v>
      </c>
      <c r="J259" s="23"/>
      <c r="K259" s="23"/>
      <c r="L259" s="23">
        <v>28385330.02</v>
      </c>
      <c r="M259" s="23"/>
      <c r="N259" s="23"/>
      <c r="O259" s="23"/>
      <c r="P259" s="23"/>
      <c r="Q259" s="23"/>
      <c r="R259" s="23"/>
      <c r="S259" s="23"/>
      <c r="T259" s="23"/>
      <c r="U259" s="23"/>
      <c r="V259" s="23"/>
      <c r="W259" s="23"/>
    </row>
    <row r="260" ht="21" customHeight="1" spans="1:23">
      <c r="A260" s="136" t="s">
        <v>86</v>
      </c>
      <c r="B260" s="21" t="s">
        <v>438</v>
      </c>
      <c r="C260" s="21" t="s">
        <v>281</v>
      </c>
      <c r="D260" s="21" t="s">
        <v>133</v>
      </c>
      <c r="E260" s="21" t="s">
        <v>134</v>
      </c>
      <c r="F260" s="21" t="s">
        <v>282</v>
      </c>
      <c r="G260" s="21" t="s">
        <v>283</v>
      </c>
      <c r="H260" s="23">
        <v>8178120</v>
      </c>
      <c r="I260" s="23">
        <v>8178120</v>
      </c>
      <c r="J260" s="23"/>
      <c r="K260" s="23"/>
      <c r="L260" s="23">
        <v>8178120</v>
      </c>
      <c r="M260" s="23"/>
      <c r="N260" s="23"/>
      <c r="O260" s="23"/>
      <c r="P260" s="23"/>
      <c r="Q260" s="23"/>
      <c r="R260" s="23"/>
      <c r="S260" s="23"/>
      <c r="T260" s="23"/>
      <c r="U260" s="23"/>
      <c r="V260" s="23"/>
      <c r="W260" s="23"/>
    </row>
    <row r="261" ht="21" customHeight="1" spans="1:23">
      <c r="A261" s="136" t="s">
        <v>86</v>
      </c>
      <c r="B261" s="21" t="s">
        <v>438</v>
      </c>
      <c r="C261" s="21" t="s">
        <v>281</v>
      </c>
      <c r="D261" s="21" t="s">
        <v>133</v>
      </c>
      <c r="E261" s="21" t="s">
        <v>134</v>
      </c>
      <c r="F261" s="21" t="s">
        <v>284</v>
      </c>
      <c r="G261" s="21" t="s">
        <v>285</v>
      </c>
      <c r="H261" s="23">
        <v>540552</v>
      </c>
      <c r="I261" s="23">
        <v>540552</v>
      </c>
      <c r="J261" s="23"/>
      <c r="K261" s="23"/>
      <c r="L261" s="23">
        <v>540552</v>
      </c>
      <c r="M261" s="23"/>
      <c r="N261" s="23"/>
      <c r="O261" s="23"/>
      <c r="P261" s="23"/>
      <c r="Q261" s="23"/>
      <c r="R261" s="23"/>
      <c r="S261" s="23"/>
      <c r="T261" s="23"/>
      <c r="U261" s="23"/>
      <c r="V261" s="23"/>
      <c r="W261" s="23"/>
    </row>
    <row r="262" ht="21" customHeight="1" spans="1:23">
      <c r="A262" s="136" t="s">
        <v>86</v>
      </c>
      <c r="B262" s="21" t="s">
        <v>439</v>
      </c>
      <c r="C262" s="21" t="s">
        <v>287</v>
      </c>
      <c r="D262" s="21" t="s">
        <v>133</v>
      </c>
      <c r="E262" s="21" t="s">
        <v>134</v>
      </c>
      <c r="F262" s="21" t="s">
        <v>288</v>
      </c>
      <c r="G262" s="21" t="s">
        <v>289</v>
      </c>
      <c r="H262" s="23">
        <v>2934000</v>
      </c>
      <c r="I262" s="23">
        <v>2934000</v>
      </c>
      <c r="J262" s="23"/>
      <c r="K262" s="23"/>
      <c r="L262" s="23">
        <v>2934000</v>
      </c>
      <c r="M262" s="23"/>
      <c r="N262" s="23"/>
      <c r="O262" s="23"/>
      <c r="P262" s="23"/>
      <c r="Q262" s="23"/>
      <c r="R262" s="23"/>
      <c r="S262" s="23"/>
      <c r="T262" s="23"/>
      <c r="U262" s="23"/>
      <c r="V262" s="23"/>
      <c r="W262" s="23"/>
    </row>
    <row r="263" ht="21" customHeight="1" spans="1:23">
      <c r="A263" s="136" t="s">
        <v>86</v>
      </c>
      <c r="B263" s="21" t="s">
        <v>438</v>
      </c>
      <c r="C263" s="21" t="s">
        <v>281</v>
      </c>
      <c r="D263" s="21" t="s">
        <v>133</v>
      </c>
      <c r="E263" s="21" t="s">
        <v>134</v>
      </c>
      <c r="F263" s="21" t="s">
        <v>288</v>
      </c>
      <c r="G263" s="21" t="s">
        <v>289</v>
      </c>
      <c r="H263" s="23">
        <v>2230680</v>
      </c>
      <c r="I263" s="23">
        <v>2230680</v>
      </c>
      <c r="J263" s="23"/>
      <c r="K263" s="23"/>
      <c r="L263" s="23">
        <v>2230680</v>
      </c>
      <c r="M263" s="23"/>
      <c r="N263" s="23"/>
      <c r="O263" s="23"/>
      <c r="P263" s="23"/>
      <c r="Q263" s="23"/>
      <c r="R263" s="23"/>
      <c r="S263" s="23"/>
      <c r="T263" s="23"/>
      <c r="U263" s="23"/>
      <c r="V263" s="23"/>
      <c r="W263" s="23"/>
    </row>
    <row r="264" ht="21" customHeight="1" spans="1:23">
      <c r="A264" s="136" t="s">
        <v>86</v>
      </c>
      <c r="B264" s="21" t="s">
        <v>438</v>
      </c>
      <c r="C264" s="21" t="s">
        <v>281</v>
      </c>
      <c r="D264" s="21" t="s">
        <v>133</v>
      </c>
      <c r="E264" s="21" t="s">
        <v>134</v>
      </c>
      <c r="F264" s="21" t="s">
        <v>288</v>
      </c>
      <c r="G264" s="21" t="s">
        <v>289</v>
      </c>
      <c r="H264" s="23">
        <v>1750620</v>
      </c>
      <c r="I264" s="23">
        <v>1750620</v>
      </c>
      <c r="J264" s="23"/>
      <c r="K264" s="23"/>
      <c r="L264" s="23">
        <v>1750620</v>
      </c>
      <c r="M264" s="23"/>
      <c r="N264" s="23"/>
      <c r="O264" s="23"/>
      <c r="P264" s="23"/>
      <c r="Q264" s="23"/>
      <c r="R264" s="23"/>
      <c r="S264" s="23"/>
      <c r="T264" s="23"/>
      <c r="U264" s="23"/>
      <c r="V264" s="23"/>
      <c r="W264" s="23"/>
    </row>
    <row r="265" ht="21" customHeight="1" spans="1:23">
      <c r="A265" s="136" t="s">
        <v>86</v>
      </c>
      <c r="B265" s="21" t="s">
        <v>438</v>
      </c>
      <c r="C265" s="21" t="s">
        <v>281</v>
      </c>
      <c r="D265" s="21" t="s">
        <v>133</v>
      </c>
      <c r="E265" s="21" t="s">
        <v>134</v>
      </c>
      <c r="F265" s="21" t="s">
        <v>288</v>
      </c>
      <c r="G265" s="21" t="s">
        <v>289</v>
      </c>
      <c r="H265" s="23">
        <v>2850000</v>
      </c>
      <c r="I265" s="23">
        <v>2850000</v>
      </c>
      <c r="J265" s="23"/>
      <c r="K265" s="23"/>
      <c r="L265" s="23">
        <v>2850000</v>
      </c>
      <c r="M265" s="23"/>
      <c r="N265" s="23"/>
      <c r="O265" s="23"/>
      <c r="P265" s="23"/>
      <c r="Q265" s="23"/>
      <c r="R265" s="23"/>
      <c r="S265" s="23"/>
      <c r="T265" s="23"/>
      <c r="U265" s="23"/>
      <c r="V265" s="23"/>
      <c r="W265" s="23"/>
    </row>
    <row r="266" ht="21" customHeight="1" spans="1:23">
      <c r="A266" s="136" t="s">
        <v>86</v>
      </c>
      <c r="B266" s="21" t="s">
        <v>440</v>
      </c>
      <c r="C266" s="21" t="s">
        <v>291</v>
      </c>
      <c r="D266" s="21" t="s">
        <v>166</v>
      </c>
      <c r="E266" s="21" t="s">
        <v>167</v>
      </c>
      <c r="F266" s="21" t="s">
        <v>292</v>
      </c>
      <c r="G266" s="21" t="s">
        <v>293</v>
      </c>
      <c r="H266" s="23"/>
      <c r="I266" s="23"/>
      <c r="J266" s="23"/>
      <c r="K266" s="23"/>
      <c r="L266" s="23"/>
      <c r="M266" s="23"/>
      <c r="N266" s="23"/>
      <c r="O266" s="23"/>
      <c r="P266" s="23"/>
      <c r="Q266" s="23"/>
      <c r="R266" s="23"/>
      <c r="S266" s="23"/>
      <c r="T266" s="23"/>
      <c r="U266" s="23"/>
      <c r="V266" s="23"/>
      <c r="W266" s="23"/>
    </row>
    <row r="267" ht="21" customHeight="1" spans="1:23">
      <c r="A267" s="136" t="s">
        <v>86</v>
      </c>
      <c r="B267" s="21" t="s">
        <v>440</v>
      </c>
      <c r="C267" s="21" t="s">
        <v>291</v>
      </c>
      <c r="D267" s="21" t="s">
        <v>166</v>
      </c>
      <c r="E267" s="21" t="s">
        <v>167</v>
      </c>
      <c r="F267" s="21" t="s">
        <v>292</v>
      </c>
      <c r="G267" s="21" t="s">
        <v>293</v>
      </c>
      <c r="H267" s="23">
        <v>2596866.24</v>
      </c>
      <c r="I267" s="23">
        <v>2596866.24</v>
      </c>
      <c r="J267" s="23"/>
      <c r="K267" s="23"/>
      <c r="L267" s="23">
        <v>2596866.24</v>
      </c>
      <c r="M267" s="23"/>
      <c r="N267" s="23"/>
      <c r="O267" s="23"/>
      <c r="P267" s="23"/>
      <c r="Q267" s="23"/>
      <c r="R267" s="23"/>
      <c r="S267" s="23"/>
      <c r="T267" s="23"/>
      <c r="U267" s="23"/>
      <c r="V267" s="23"/>
      <c r="W267" s="23"/>
    </row>
    <row r="268" ht="21" customHeight="1" spans="1:23">
      <c r="A268" s="136" t="s">
        <v>86</v>
      </c>
      <c r="B268" s="21" t="s">
        <v>440</v>
      </c>
      <c r="C268" s="21" t="s">
        <v>291</v>
      </c>
      <c r="D268" s="21" t="s">
        <v>294</v>
      </c>
      <c r="E268" s="21" t="s">
        <v>295</v>
      </c>
      <c r="F268" s="21" t="s">
        <v>296</v>
      </c>
      <c r="G268" s="21" t="s">
        <v>297</v>
      </c>
      <c r="H268" s="23"/>
      <c r="I268" s="23"/>
      <c r="J268" s="23"/>
      <c r="K268" s="23"/>
      <c r="L268" s="23"/>
      <c r="M268" s="23"/>
      <c r="N268" s="23"/>
      <c r="O268" s="23"/>
      <c r="P268" s="23"/>
      <c r="Q268" s="23"/>
      <c r="R268" s="23"/>
      <c r="S268" s="23"/>
      <c r="T268" s="23"/>
      <c r="U268" s="23"/>
      <c r="V268" s="23"/>
      <c r="W268" s="23"/>
    </row>
    <row r="269" ht="21" customHeight="1" spans="1:23">
      <c r="A269" s="136" t="s">
        <v>86</v>
      </c>
      <c r="B269" s="21" t="s">
        <v>440</v>
      </c>
      <c r="C269" s="21" t="s">
        <v>291</v>
      </c>
      <c r="D269" s="21" t="s">
        <v>182</v>
      </c>
      <c r="E269" s="21" t="s">
        <v>183</v>
      </c>
      <c r="F269" s="21" t="s">
        <v>298</v>
      </c>
      <c r="G269" s="21" t="s">
        <v>299</v>
      </c>
      <c r="H269" s="23"/>
      <c r="I269" s="23"/>
      <c r="J269" s="23"/>
      <c r="K269" s="23"/>
      <c r="L269" s="23"/>
      <c r="M269" s="23"/>
      <c r="N269" s="23"/>
      <c r="O269" s="23"/>
      <c r="P269" s="23"/>
      <c r="Q269" s="23"/>
      <c r="R269" s="23"/>
      <c r="S269" s="23"/>
      <c r="T269" s="23"/>
      <c r="U269" s="23"/>
      <c r="V269" s="23"/>
      <c r="W269" s="23"/>
    </row>
    <row r="270" ht="21" customHeight="1" spans="1:23">
      <c r="A270" s="136" t="s">
        <v>86</v>
      </c>
      <c r="B270" s="21" t="s">
        <v>440</v>
      </c>
      <c r="C270" s="21" t="s">
        <v>291</v>
      </c>
      <c r="D270" s="21" t="s">
        <v>184</v>
      </c>
      <c r="E270" s="21" t="s">
        <v>185</v>
      </c>
      <c r="F270" s="21" t="s">
        <v>298</v>
      </c>
      <c r="G270" s="21" t="s">
        <v>299</v>
      </c>
      <c r="H270" s="23"/>
      <c r="I270" s="23"/>
      <c r="J270" s="23"/>
      <c r="K270" s="23"/>
      <c r="L270" s="23"/>
      <c r="M270" s="23"/>
      <c r="N270" s="23"/>
      <c r="O270" s="23"/>
      <c r="P270" s="23"/>
      <c r="Q270" s="23"/>
      <c r="R270" s="23"/>
      <c r="S270" s="23"/>
      <c r="T270" s="23"/>
      <c r="U270" s="23"/>
      <c r="V270" s="23"/>
      <c r="W270" s="23"/>
    </row>
    <row r="271" ht="21" customHeight="1" spans="1:23">
      <c r="A271" s="136" t="s">
        <v>86</v>
      </c>
      <c r="B271" s="21" t="s">
        <v>440</v>
      </c>
      <c r="C271" s="21" t="s">
        <v>291</v>
      </c>
      <c r="D271" s="21" t="s">
        <v>184</v>
      </c>
      <c r="E271" s="21" t="s">
        <v>185</v>
      </c>
      <c r="F271" s="21" t="s">
        <v>298</v>
      </c>
      <c r="G271" s="21" t="s">
        <v>299</v>
      </c>
      <c r="H271" s="23">
        <v>1152359.39</v>
      </c>
      <c r="I271" s="23">
        <v>1152359.39</v>
      </c>
      <c r="J271" s="23"/>
      <c r="K271" s="23"/>
      <c r="L271" s="23">
        <v>1152359.39</v>
      </c>
      <c r="M271" s="23"/>
      <c r="N271" s="23"/>
      <c r="O271" s="23"/>
      <c r="P271" s="23"/>
      <c r="Q271" s="23"/>
      <c r="R271" s="23"/>
      <c r="S271" s="23"/>
      <c r="T271" s="23"/>
      <c r="U271" s="23"/>
      <c r="V271" s="23"/>
      <c r="W271" s="23"/>
    </row>
    <row r="272" ht="21" customHeight="1" spans="1:23">
      <c r="A272" s="136" t="s">
        <v>86</v>
      </c>
      <c r="B272" s="21" t="s">
        <v>440</v>
      </c>
      <c r="C272" s="21" t="s">
        <v>291</v>
      </c>
      <c r="D272" s="21" t="s">
        <v>186</v>
      </c>
      <c r="E272" s="21" t="s">
        <v>187</v>
      </c>
      <c r="F272" s="21" t="s">
        <v>300</v>
      </c>
      <c r="G272" s="21" t="s">
        <v>301</v>
      </c>
      <c r="H272" s="23"/>
      <c r="I272" s="23"/>
      <c r="J272" s="23"/>
      <c r="K272" s="23"/>
      <c r="L272" s="23"/>
      <c r="M272" s="23"/>
      <c r="N272" s="23"/>
      <c r="O272" s="23"/>
      <c r="P272" s="23"/>
      <c r="Q272" s="23"/>
      <c r="R272" s="23"/>
      <c r="S272" s="23"/>
      <c r="T272" s="23"/>
      <c r="U272" s="23"/>
      <c r="V272" s="23"/>
      <c r="W272" s="23"/>
    </row>
    <row r="273" ht="21" customHeight="1" spans="1:23">
      <c r="A273" s="136" t="s">
        <v>86</v>
      </c>
      <c r="B273" s="21" t="s">
        <v>440</v>
      </c>
      <c r="C273" s="21" t="s">
        <v>291</v>
      </c>
      <c r="D273" s="21" t="s">
        <v>186</v>
      </c>
      <c r="E273" s="21" t="s">
        <v>187</v>
      </c>
      <c r="F273" s="21" t="s">
        <v>300</v>
      </c>
      <c r="G273" s="21" t="s">
        <v>301</v>
      </c>
      <c r="H273" s="23">
        <v>619572.42</v>
      </c>
      <c r="I273" s="23">
        <v>619572.42</v>
      </c>
      <c r="J273" s="23"/>
      <c r="K273" s="23"/>
      <c r="L273" s="23">
        <v>619572.42</v>
      </c>
      <c r="M273" s="23"/>
      <c r="N273" s="23"/>
      <c r="O273" s="23"/>
      <c r="P273" s="23"/>
      <c r="Q273" s="23"/>
      <c r="R273" s="23"/>
      <c r="S273" s="23"/>
      <c r="T273" s="23"/>
      <c r="U273" s="23"/>
      <c r="V273" s="23"/>
      <c r="W273" s="23"/>
    </row>
    <row r="274" ht="21" customHeight="1" spans="1:23">
      <c r="A274" s="136" t="s">
        <v>86</v>
      </c>
      <c r="B274" s="21" t="s">
        <v>440</v>
      </c>
      <c r="C274" s="21" t="s">
        <v>291</v>
      </c>
      <c r="D274" s="21" t="s">
        <v>188</v>
      </c>
      <c r="E274" s="21" t="s">
        <v>189</v>
      </c>
      <c r="F274" s="21" t="s">
        <v>302</v>
      </c>
      <c r="G274" s="21" t="s">
        <v>303</v>
      </c>
      <c r="H274" s="23">
        <v>60720</v>
      </c>
      <c r="I274" s="23">
        <v>60720</v>
      </c>
      <c r="J274" s="23"/>
      <c r="K274" s="23"/>
      <c r="L274" s="23">
        <v>60720</v>
      </c>
      <c r="M274" s="23"/>
      <c r="N274" s="23"/>
      <c r="O274" s="23"/>
      <c r="P274" s="23"/>
      <c r="Q274" s="23"/>
      <c r="R274" s="23"/>
      <c r="S274" s="23"/>
      <c r="T274" s="23"/>
      <c r="U274" s="23"/>
      <c r="V274" s="23"/>
      <c r="W274" s="23"/>
    </row>
    <row r="275" ht="21" customHeight="1" spans="1:23">
      <c r="A275" s="136" t="s">
        <v>86</v>
      </c>
      <c r="B275" s="21" t="s">
        <v>440</v>
      </c>
      <c r="C275" s="21" t="s">
        <v>291</v>
      </c>
      <c r="D275" s="21" t="s">
        <v>188</v>
      </c>
      <c r="E275" s="21" t="s">
        <v>189</v>
      </c>
      <c r="F275" s="21" t="s">
        <v>302</v>
      </c>
      <c r="G275" s="21" t="s">
        <v>303</v>
      </c>
      <c r="H275" s="23"/>
      <c r="I275" s="23"/>
      <c r="J275" s="23"/>
      <c r="K275" s="23"/>
      <c r="L275" s="23"/>
      <c r="M275" s="23"/>
      <c r="N275" s="23"/>
      <c r="O275" s="23"/>
      <c r="P275" s="23"/>
      <c r="Q275" s="23"/>
      <c r="R275" s="23"/>
      <c r="S275" s="23"/>
      <c r="T275" s="23"/>
      <c r="U275" s="23"/>
      <c r="V275" s="23"/>
      <c r="W275" s="23"/>
    </row>
    <row r="276" ht="21" customHeight="1" spans="1:23">
      <c r="A276" s="136" t="s">
        <v>86</v>
      </c>
      <c r="B276" s="21" t="s">
        <v>440</v>
      </c>
      <c r="C276" s="21" t="s">
        <v>291</v>
      </c>
      <c r="D276" s="21" t="s">
        <v>188</v>
      </c>
      <c r="E276" s="21" t="s">
        <v>189</v>
      </c>
      <c r="F276" s="21" t="s">
        <v>302</v>
      </c>
      <c r="G276" s="21" t="s">
        <v>303</v>
      </c>
      <c r="H276" s="23"/>
      <c r="I276" s="23"/>
      <c r="J276" s="23"/>
      <c r="K276" s="23"/>
      <c r="L276" s="23"/>
      <c r="M276" s="23"/>
      <c r="N276" s="23"/>
      <c r="O276" s="23"/>
      <c r="P276" s="23"/>
      <c r="Q276" s="23"/>
      <c r="R276" s="23"/>
      <c r="S276" s="23"/>
      <c r="T276" s="23"/>
      <c r="U276" s="23"/>
      <c r="V276" s="23"/>
      <c r="W276" s="23"/>
    </row>
    <row r="277" ht="21" customHeight="1" spans="1:23">
      <c r="A277" s="136" t="s">
        <v>86</v>
      </c>
      <c r="B277" s="21" t="s">
        <v>440</v>
      </c>
      <c r="C277" s="21" t="s">
        <v>291</v>
      </c>
      <c r="D277" s="21" t="s">
        <v>133</v>
      </c>
      <c r="E277" s="21" t="s">
        <v>134</v>
      </c>
      <c r="F277" s="21" t="s">
        <v>302</v>
      </c>
      <c r="G277" s="21" t="s">
        <v>303</v>
      </c>
      <c r="H277" s="23">
        <v>113612.9</v>
      </c>
      <c r="I277" s="23">
        <v>113612.9</v>
      </c>
      <c r="J277" s="23"/>
      <c r="K277" s="23"/>
      <c r="L277" s="23">
        <v>113612.9</v>
      </c>
      <c r="M277" s="23"/>
      <c r="N277" s="23"/>
      <c r="O277" s="23"/>
      <c r="P277" s="23"/>
      <c r="Q277" s="23"/>
      <c r="R277" s="23"/>
      <c r="S277" s="23"/>
      <c r="T277" s="23"/>
      <c r="U277" s="23"/>
      <c r="V277" s="23"/>
      <c r="W277" s="23"/>
    </row>
    <row r="278" ht="21" customHeight="1" spans="1:23">
      <c r="A278" s="136" t="s">
        <v>86</v>
      </c>
      <c r="B278" s="21" t="s">
        <v>440</v>
      </c>
      <c r="C278" s="21" t="s">
        <v>291</v>
      </c>
      <c r="D278" s="21" t="s">
        <v>188</v>
      </c>
      <c r="E278" s="21" t="s">
        <v>189</v>
      </c>
      <c r="F278" s="21" t="s">
        <v>302</v>
      </c>
      <c r="G278" s="21" t="s">
        <v>303</v>
      </c>
      <c r="H278" s="23">
        <v>32460.83</v>
      </c>
      <c r="I278" s="23">
        <v>32460.83</v>
      </c>
      <c r="J278" s="23"/>
      <c r="K278" s="23"/>
      <c r="L278" s="23">
        <v>32460.83</v>
      </c>
      <c r="M278" s="23"/>
      <c r="N278" s="23"/>
      <c r="O278" s="23"/>
      <c r="P278" s="23"/>
      <c r="Q278" s="23"/>
      <c r="R278" s="23"/>
      <c r="S278" s="23"/>
      <c r="T278" s="23"/>
      <c r="U278" s="23"/>
      <c r="V278" s="23"/>
      <c r="W278" s="23"/>
    </row>
    <row r="279" ht="21" customHeight="1" spans="1:23">
      <c r="A279" s="136" t="s">
        <v>86</v>
      </c>
      <c r="B279" s="21" t="s">
        <v>441</v>
      </c>
      <c r="C279" s="21" t="s">
        <v>195</v>
      </c>
      <c r="D279" s="21" t="s">
        <v>194</v>
      </c>
      <c r="E279" s="21" t="s">
        <v>195</v>
      </c>
      <c r="F279" s="21" t="s">
        <v>305</v>
      </c>
      <c r="G279" s="21" t="s">
        <v>195</v>
      </c>
      <c r="H279" s="23"/>
      <c r="I279" s="23"/>
      <c r="J279" s="23"/>
      <c r="K279" s="23"/>
      <c r="L279" s="23"/>
      <c r="M279" s="23"/>
      <c r="N279" s="23"/>
      <c r="O279" s="23"/>
      <c r="P279" s="23"/>
      <c r="Q279" s="23"/>
      <c r="R279" s="23"/>
      <c r="S279" s="23"/>
      <c r="T279" s="23"/>
      <c r="U279" s="23"/>
      <c r="V279" s="23"/>
      <c r="W279" s="23"/>
    </row>
    <row r="280" ht="21" customHeight="1" spans="1:23">
      <c r="A280" s="136" t="s">
        <v>86</v>
      </c>
      <c r="B280" s="21" t="s">
        <v>441</v>
      </c>
      <c r="C280" s="21" t="s">
        <v>195</v>
      </c>
      <c r="D280" s="21" t="s">
        <v>194</v>
      </c>
      <c r="E280" s="21" t="s">
        <v>195</v>
      </c>
      <c r="F280" s="21" t="s">
        <v>305</v>
      </c>
      <c r="G280" s="21" t="s">
        <v>195</v>
      </c>
      <c r="H280" s="23">
        <v>1865996.64</v>
      </c>
      <c r="I280" s="23">
        <v>1865996.64</v>
      </c>
      <c r="J280" s="23"/>
      <c r="K280" s="23"/>
      <c r="L280" s="23">
        <v>1865996.64</v>
      </c>
      <c r="M280" s="23"/>
      <c r="N280" s="23"/>
      <c r="O280" s="23"/>
      <c r="P280" s="23"/>
      <c r="Q280" s="23"/>
      <c r="R280" s="23"/>
      <c r="S280" s="23"/>
      <c r="T280" s="23"/>
      <c r="U280" s="23"/>
      <c r="V280" s="23"/>
      <c r="W280" s="23"/>
    </row>
    <row r="281" ht="21" customHeight="1" spans="1:23">
      <c r="A281" s="136" t="s">
        <v>86</v>
      </c>
      <c r="B281" s="21" t="s">
        <v>442</v>
      </c>
      <c r="C281" s="21" t="s">
        <v>337</v>
      </c>
      <c r="D281" s="21" t="s">
        <v>164</v>
      </c>
      <c r="E281" s="21" t="s">
        <v>165</v>
      </c>
      <c r="F281" s="21" t="s">
        <v>308</v>
      </c>
      <c r="G281" s="21" t="s">
        <v>309</v>
      </c>
      <c r="H281" s="23">
        <v>40200</v>
      </c>
      <c r="I281" s="23">
        <v>40200</v>
      </c>
      <c r="J281" s="23"/>
      <c r="K281" s="23"/>
      <c r="L281" s="23">
        <v>40200</v>
      </c>
      <c r="M281" s="23"/>
      <c r="N281" s="23"/>
      <c r="O281" s="23"/>
      <c r="P281" s="23"/>
      <c r="Q281" s="23"/>
      <c r="R281" s="23"/>
      <c r="S281" s="23"/>
      <c r="T281" s="23"/>
      <c r="U281" s="23"/>
      <c r="V281" s="23"/>
      <c r="W281" s="23"/>
    </row>
    <row r="282" ht="21" customHeight="1" spans="1:23">
      <c r="A282" s="136" t="s">
        <v>86</v>
      </c>
      <c r="B282" s="21" t="s">
        <v>443</v>
      </c>
      <c r="C282" s="21" t="s">
        <v>444</v>
      </c>
      <c r="D282" s="21" t="s">
        <v>133</v>
      </c>
      <c r="E282" s="21" t="s">
        <v>134</v>
      </c>
      <c r="F282" s="21" t="s">
        <v>308</v>
      </c>
      <c r="G282" s="21" t="s">
        <v>309</v>
      </c>
      <c r="H282" s="23">
        <v>1600000</v>
      </c>
      <c r="I282" s="23">
        <v>1600000</v>
      </c>
      <c r="J282" s="23"/>
      <c r="K282" s="23"/>
      <c r="L282" s="23">
        <v>1600000</v>
      </c>
      <c r="M282" s="23"/>
      <c r="N282" s="23"/>
      <c r="O282" s="23"/>
      <c r="P282" s="23"/>
      <c r="Q282" s="23"/>
      <c r="R282" s="23"/>
      <c r="S282" s="23"/>
      <c r="T282" s="23"/>
      <c r="U282" s="23"/>
      <c r="V282" s="23"/>
      <c r="W282" s="23"/>
    </row>
    <row r="283" ht="21" customHeight="1" spans="1:23">
      <c r="A283" s="136" t="s">
        <v>86</v>
      </c>
      <c r="B283" s="21" t="s">
        <v>445</v>
      </c>
      <c r="C283" s="21" t="s">
        <v>311</v>
      </c>
      <c r="D283" s="21" t="s">
        <v>133</v>
      </c>
      <c r="E283" s="21" t="s">
        <v>134</v>
      </c>
      <c r="F283" s="21" t="s">
        <v>312</v>
      </c>
      <c r="G283" s="21" t="s">
        <v>313</v>
      </c>
      <c r="H283" s="23">
        <v>122671.8</v>
      </c>
      <c r="I283" s="23">
        <v>122671.8</v>
      </c>
      <c r="J283" s="23"/>
      <c r="K283" s="23"/>
      <c r="L283" s="23">
        <v>122671.8</v>
      </c>
      <c r="M283" s="23"/>
      <c r="N283" s="23"/>
      <c r="O283" s="23"/>
      <c r="P283" s="23"/>
      <c r="Q283" s="23"/>
      <c r="R283" s="23"/>
      <c r="S283" s="23"/>
      <c r="T283" s="23"/>
      <c r="U283" s="23"/>
      <c r="V283" s="23"/>
      <c r="W283" s="23"/>
    </row>
    <row r="284" ht="21" customHeight="1" spans="1:23">
      <c r="A284" s="136" t="s">
        <v>86</v>
      </c>
      <c r="B284" s="21" t="s">
        <v>446</v>
      </c>
      <c r="C284" s="21" t="s">
        <v>315</v>
      </c>
      <c r="D284" s="21" t="s">
        <v>133</v>
      </c>
      <c r="E284" s="21" t="s">
        <v>134</v>
      </c>
      <c r="F284" s="21" t="s">
        <v>316</v>
      </c>
      <c r="G284" s="21" t="s">
        <v>315</v>
      </c>
      <c r="H284" s="23">
        <v>163562.4</v>
      </c>
      <c r="I284" s="23">
        <v>163562.4</v>
      </c>
      <c r="J284" s="23"/>
      <c r="K284" s="23"/>
      <c r="L284" s="23">
        <v>163562.4</v>
      </c>
      <c r="M284" s="23"/>
      <c r="N284" s="23"/>
      <c r="O284" s="23"/>
      <c r="P284" s="23"/>
      <c r="Q284" s="23"/>
      <c r="R284" s="23"/>
      <c r="S284" s="23"/>
      <c r="T284" s="23"/>
      <c r="U284" s="23"/>
      <c r="V284" s="23"/>
      <c r="W284" s="23"/>
    </row>
    <row r="285" ht="21" customHeight="1" spans="1:23">
      <c r="A285" s="136" t="s">
        <v>86</v>
      </c>
      <c r="B285" s="21" t="s">
        <v>447</v>
      </c>
      <c r="C285" s="21" t="s">
        <v>318</v>
      </c>
      <c r="D285" s="21" t="s">
        <v>133</v>
      </c>
      <c r="E285" s="21" t="s">
        <v>134</v>
      </c>
      <c r="F285" s="21" t="s">
        <v>319</v>
      </c>
      <c r="G285" s="21" t="s">
        <v>318</v>
      </c>
      <c r="H285" s="23">
        <v>2934</v>
      </c>
      <c r="I285" s="23">
        <v>2934</v>
      </c>
      <c r="J285" s="23"/>
      <c r="K285" s="23"/>
      <c r="L285" s="23">
        <v>2934</v>
      </c>
      <c r="M285" s="23"/>
      <c r="N285" s="23"/>
      <c r="O285" s="23"/>
      <c r="P285" s="23"/>
      <c r="Q285" s="23"/>
      <c r="R285" s="23"/>
      <c r="S285" s="23"/>
      <c r="T285" s="23"/>
      <c r="U285" s="23"/>
      <c r="V285" s="23"/>
      <c r="W285" s="23"/>
    </row>
    <row r="286" ht="21" customHeight="1" spans="1:23">
      <c r="A286" s="136" t="s">
        <v>86</v>
      </c>
      <c r="B286" s="21" t="s">
        <v>448</v>
      </c>
      <c r="C286" s="21" t="s">
        <v>342</v>
      </c>
      <c r="D286" s="21" t="s">
        <v>133</v>
      </c>
      <c r="E286" s="21" t="s">
        <v>134</v>
      </c>
      <c r="F286" s="21" t="s">
        <v>343</v>
      </c>
      <c r="G286" s="21" t="s">
        <v>342</v>
      </c>
      <c r="H286" s="23">
        <v>15000</v>
      </c>
      <c r="I286" s="23">
        <v>15000</v>
      </c>
      <c r="J286" s="23"/>
      <c r="K286" s="23"/>
      <c r="L286" s="23">
        <v>15000</v>
      </c>
      <c r="M286" s="23"/>
      <c r="N286" s="23"/>
      <c r="O286" s="23"/>
      <c r="P286" s="23"/>
      <c r="Q286" s="23"/>
      <c r="R286" s="23"/>
      <c r="S286" s="23"/>
      <c r="T286" s="23"/>
      <c r="U286" s="23"/>
      <c r="V286" s="23"/>
      <c r="W286" s="23"/>
    </row>
    <row r="287" ht="21" customHeight="1" spans="1:23">
      <c r="A287" s="136" t="s">
        <v>86</v>
      </c>
      <c r="B287" s="21" t="s">
        <v>449</v>
      </c>
      <c r="C287" s="21" t="s">
        <v>349</v>
      </c>
      <c r="D287" s="21" t="s">
        <v>164</v>
      </c>
      <c r="E287" s="21" t="s">
        <v>165</v>
      </c>
      <c r="F287" s="21" t="s">
        <v>352</v>
      </c>
      <c r="G287" s="21" t="s">
        <v>353</v>
      </c>
      <c r="H287" s="23">
        <v>1515401.4</v>
      </c>
      <c r="I287" s="23">
        <v>1515401.4</v>
      </c>
      <c r="J287" s="23"/>
      <c r="K287" s="23"/>
      <c r="L287" s="23">
        <v>1515401.4</v>
      </c>
      <c r="M287" s="23"/>
      <c r="N287" s="23"/>
      <c r="O287" s="23"/>
      <c r="P287" s="23"/>
      <c r="Q287" s="23"/>
      <c r="R287" s="23"/>
      <c r="S287" s="23"/>
      <c r="T287" s="23"/>
      <c r="U287" s="23"/>
      <c r="V287" s="23"/>
      <c r="W287" s="23"/>
    </row>
    <row r="288" ht="21" customHeight="1" spans="1:23">
      <c r="A288" s="136" t="s">
        <v>88</v>
      </c>
      <c r="B288" s="25"/>
      <c r="C288" s="25"/>
      <c r="D288" s="25"/>
      <c r="E288" s="25"/>
      <c r="F288" s="25"/>
      <c r="G288" s="25"/>
      <c r="H288" s="23">
        <v>13427274.71</v>
      </c>
      <c r="I288" s="23">
        <v>13427274.71</v>
      </c>
      <c r="J288" s="23"/>
      <c r="K288" s="23"/>
      <c r="L288" s="23">
        <v>13427274.71</v>
      </c>
      <c r="M288" s="23"/>
      <c r="N288" s="23"/>
      <c r="O288" s="23"/>
      <c r="P288" s="23"/>
      <c r="Q288" s="23"/>
      <c r="R288" s="23"/>
      <c r="S288" s="23"/>
      <c r="T288" s="23"/>
      <c r="U288" s="23"/>
      <c r="V288" s="23"/>
      <c r="W288" s="23"/>
    </row>
    <row r="289" ht="21" customHeight="1" spans="1:23">
      <c r="A289" s="136" t="s">
        <v>88</v>
      </c>
      <c r="B289" s="21" t="s">
        <v>450</v>
      </c>
      <c r="C289" s="21" t="s">
        <v>281</v>
      </c>
      <c r="D289" s="21" t="s">
        <v>131</v>
      </c>
      <c r="E289" s="21" t="s">
        <v>132</v>
      </c>
      <c r="F289" s="21" t="s">
        <v>282</v>
      </c>
      <c r="G289" s="21" t="s">
        <v>283</v>
      </c>
      <c r="H289" s="23">
        <v>3695988</v>
      </c>
      <c r="I289" s="23">
        <v>3695988</v>
      </c>
      <c r="J289" s="23"/>
      <c r="K289" s="23"/>
      <c r="L289" s="23">
        <v>3695988</v>
      </c>
      <c r="M289" s="23"/>
      <c r="N289" s="23"/>
      <c r="O289" s="23"/>
      <c r="P289" s="23"/>
      <c r="Q289" s="23"/>
      <c r="R289" s="23"/>
      <c r="S289" s="23"/>
      <c r="T289" s="23"/>
      <c r="U289" s="23"/>
      <c r="V289" s="23"/>
      <c r="W289" s="23"/>
    </row>
    <row r="290" ht="21" customHeight="1" spans="1:23">
      <c r="A290" s="136" t="s">
        <v>88</v>
      </c>
      <c r="B290" s="21" t="s">
        <v>450</v>
      </c>
      <c r="C290" s="21" t="s">
        <v>281</v>
      </c>
      <c r="D290" s="21" t="s">
        <v>131</v>
      </c>
      <c r="E290" s="21" t="s">
        <v>132</v>
      </c>
      <c r="F290" s="21" t="s">
        <v>284</v>
      </c>
      <c r="G290" s="21" t="s">
        <v>285</v>
      </c>
      <c r="H290" s="23">
        <v>245544</v>
      </c>
      <c r="I290" s="23">
        <v>245544</v>
      </c>
      <c r="J290" s="23"/>
      <c r="K290" s="23"/>
      <c r="L290" s="23">
        <v>245544</v>
      </c>
      <c r="M290" s="23"/>
      <c r="N290" s="23"/>
      <c r="O290" s="23"/>
      <c r="P290" s="23"/>
      <c r="Q290" s="23"/>
      <c r="R290" s="23"/>
      <c r="S290" s="23"/>
      <c r="T290" s="23"/>
      <c r="U290" s="23"/>
      <c r="V290" s="23"/>
      <c r="W290" s="23"/>
    </row>
    <row r="291" ht="21" customHeight="1" spans="1:23">
      <c r="A291" s="136" t="s">
        <v>88</v>
      </c>
      <c r="B291" s="21" t="s">
        <v>451</v>
      </c>
      <c r="C291" s="21" t="s">
        <v>287</v>
      </c>
      <c r="D291" s="21" t="s">
        <v>131</v>
      </c>
      <c r="E291" s="21" t="s">
        <v>132</v>
      </c>
      <c r="F291" s="21" t="s">
        <v>288</v>
      </c>
      <c r="G291" s="21" t="s">
        <v>289</v>
      </c>
      <c r="H291" s="23">
        <v>1332000</v>
      </c>
      <c r="I291" s="23">
        <v>1332000</v>
      </c>
      <c r="J291" s="23"/>
      <c r="K291" s="23"/>
      <c r="L291" s="23">
        <v>1332000</v>
      </c>
      <c r="M291" s="23"/>
      <c r="N291" s="23"/>
      <c r="O291" s="23"/>
      <c r="P291" s="23"/>
      <c r="Q291" s="23"/>
      <c r="R291" s="23"/>
      <c r="S291" s="23"/>
      <c r="T291" s="23"/>
      <c r="U291" s="23"/>
      <c r="V291" s="23"/>
      <c r="W291" s="23"/>
    </row>
    <row r="292" ht="21" customHeight="1" spans="1:23">
      <c r="A292" s="136" t="s">
        <v>88</v>
      </c>
      <c r="B292" s="21" t="s">
        <v>450</v>
      </c>
      <c r="C292" s="21" t="s">
        <v>281</v>
      </c>
      <c r="D292" s="21" t="s">
        <v>131</v>
      </c>
      <c r="E292" s="21" t="s">
        <v>132</v>
      </c>
      <c r="F292" s="21" t="s">
        <v>288</v>
      </c>
      <c r="G292" s="21" t="s">
        <v>289</v>
      </c>
      <c r="H292" s="23">
        <v>1018140</v>
      </c>
      <c r="I292" s="23">
        <v>1018140</v>
      </c>
      <c r="J292" s="23"/>
      <c r="K292" s="23"/>
      <c r="L292" s="23">
        <v>1018140</v>
      </c>
      <c r="M292" s="23"/>
      <c r="N292" s="23"/>
      <c r="O292" s="23"/>
      <c r="P292" s="23"/>
      <c r="Q292" s="23"/>
      <c r="R292" s="23"/>
      <c r="S292" s="23"/>
      <c r="T292" s="23"/>
      <c r="U292" s="23"/>
      <c r="V292" s="23"/>
      <c r="W292" s="23"/>
    </row>
    <row r="293" ht="21" customHeight="1" spans="1:23">
      <c r="A293" s="136" t="s">
        <v>88</v>
      </c>
      <c r="B293" s="21" t="s">
        <v>450</v>
      </c>
      <c r="C293" s="21" t="s">
        <v>281</v>
      </c>
      <c r="D293" s="21" t="s">
        <v>131</v>
      </c>
      <c r="E293" s="21" t="s">
        <v>132</v>
      </c>
      <c r="F293" s="21" t="s">
        <v>288</v>
      </c>
      <c r="G293" s="21" t="s">
        <v>289</v>
      </c>
      <c r="H293" s="23">
        <v>794760</v>
      </c>
      <c r="I293" s="23">
        <v>794760</v>
      </c>
      <c r="J293" s="23"/>
      <c r="K293" s="23"/>
      <c r="L293" s="23">
        <v>794760</v>
      </c>
      <c r="M293" s="23"/>
      <c r="N293" s="23"/>
      <c r="O293" s="23"/>
      <c r="P293" s="23"/>
      <c r="Q293" s="23"/>
      <c r="R293" s="23"/>
      <c r="S293" s="23"/>
      <c r="T293" s="23"/>
      <c r="U293" s="23"/>
      <c r="V293" s="23"/>
      <c r="W293" s="23"/>
    </row>
    <row r="294" ht="21" customHeight="1" spans="1:23">
      <c r="A294" s="136" t="s">
        <v>88</v>
      </c>
      <c r="B294" s="21" t="s">
        <v>450</v>
      </c>
      <c r="C294" s="21" t="s">
        <v>281</v>
      </c>
      <c r="D294" s="21" t="s">
        <v>131</v>
      </c>
      <c r="E294" s="21" t="s">
        <v>132</v>
      </c>
      <c r="F294" s="21" t="s">
        <v>288</v>
      </c>
      <c r="G294" s="21" t="s">
        <v>289</v>
      </c>
      <c r="H294" s="23">
        <v>1290600</v>
      </c>
      <c r="I294" s="23">
        <v>1290600</v>
      </c>
      <c r="J294" s="23"/>
      <c r="K294" s="23"/>
      <c r="L294" s="23">
        <v>1290600</v>
      </c>
      <c r="M294" s="23"/>
      <c r="N294" s="23"/>
      <c r="O294" s="23"/>
      <c r="P294" s="23"/>
      <c r="Q294" s="23"/>
      <c r="R294" s="23"/>
      <c r="S294" s="23"/>
      <c r="T294" s="23"/>
      <c r="U294" s="23"/>
      <c r="V294" s="23"/>
      <c r="W294" s="23"/>
    </row>
    <row r="295" ht="21" customHeight="1" spans="1:23">
      <c r="A295" s="136" t="s">
        <v>88</v>
      </c>
      <c r="B295" s="21" t="s">
        <v>452</v>
      </c>
      <c r="C295" s="21" t="s">
        <v>291</v>
      </c>
      <c r="D295" s="21" t="s">
        <v>166</v>
      </c>
      <c r="E295" s="21" t="s">
        <v>167</v>
      </c>
      <c r="F295" s="21" t="s">
        <v>292</v>
      </c>
      <c r="G295" s="21" t="s">
        <v>293</v>
      </c>
      <c r="H295" s="23"/>
      <c r="I295" s="23"/>
      <c r="J295" s="23"/>
      <c r="K295" s="23"/>
      <c r="L295" s="23"/>
      <c r="M295" s="23"/>
      <c r="N295" s="23"/>
      <c r="O295" s="23"/>
      <c r="P295" s="23"/>
      <c r="Q295" s="23"/>
      <c r="R295" s="23"/>
      <c r="S295" s="23"/>
      <c r="T295" s="23"/>
      <c r="U295" s="23"/>
      <c r="V295" s="23"/>
      <c r="W295" s="23"/>
    </row>
    <row r="296" ht="21" customHeight="1" spans="1:23">
      <c r="A296" s="136" t="s">
        <v>88</v>
      </c>
      <c r="B296" s="21" t="s">
        <v>452</v>
      </c>
      <c r="C296" s="21" t="s">
        <v>291</v>
      </c>
      <c r="D296" s="21" t="s">
        <v>166</v>
      </c>
      <c r="E296" s="21" t="s">
        <v>167</v>
      </c>
      <c r="F296" s="21" t="s">
        <v>292</v>
      </c>
      <c r="G296" s="21" t="s">
        <v>293</v>
      </c>
      <c r="H296" s="23">
        <v>1176456.16</v>
      </c>
      <c r="I296" s="23">
        <v>1176456.16</v>
      </c>
      <c r="J296" s="23"/>
      <c r="K296" s="23"/>
      <c r="L296" s="23">
        <v>1176456.16</v>
      </c>
      <c r="M296" s="23"/>
      <c r="N296" s="23"/>
      <c r="O296" s="23"/>
      <c r="P296" s="23"/>
      <c r="Q296" s="23"/>
      <c r="R296" s="23"/>
      <c r="S296" s="23"/>
      <c r="T296" s="23"/>
      <c r="U296" s="23"/>
      <c r="V296" s="23"/>
      <c r="W296" s="23"/>
    </row>
    <row r="297" ht="21" customHeight="1" spans="1:23">
      <c r="A297" s="136" t="s">
        <v>88</v>
      </c>
      <c r="B297" s="21" t="s">
        <v>452</v>
      </c>
      <c r="C297" s="21" t="s">
        <v>291</v>
      </c>
      <c r="D297" s="21" t="s">
        <v>294</v>
      </c>
      <c r="E297" s="21" t="s">
        <v>295</v>
      </c>
      <c r="F297" s="21" t="s">
        <v>296</v>
      </c>
      <c r="G297" s="21" t="s">
        <v>297</v>
      </c>
      <c r="H297" s="23"/>
      <c r="I297" s="23"/>
      <c r="J297" s="23"/>
      <c r="K297" s="23"/>
      <c r="L297" s="23"/>
      <c r="M297" s="23"/>
      <c r="N297" s="23"/>
      <c r="O297" s="23"/>
      <c r="P297" s="23"/>
      <c r="Q297" s="23"/>
      <c r="R297" s="23"/>
      <c r="S297" s="23"/>
      <c r="T297" s="23"/>
      <c r="U297" s="23"/>
      <c r="V297" s="23"/>
      <c r="W297" s="23"/>
    </row>
    <row r="298" ht="21" customHeight="1" spans="1:23">
      <c r="A298" s="136" t="s">
        <v>88</v>
      </c>
      <c r="B298" s="21" t="s">
        <v>452</v>
      </c>
      <c r="C298" s="21" t="s">
        <v>291</v>
      </c>
      <c r="D298" s="21" t="s">
        <v>182</v>
      </c>
      <c r="E298" s="21" t="s">
        <v>183</v>
      </c>
      <c r="F298" s="21" t="s">
        <v>298</v>
      </c>
      <c r="G298" s="21" t="s">
        <v>299</v>
      </c>
      <c r="H298" s="23"/>
      <c r="I298" s="23"/>
      <c r="J298" s="23"/>
      <c r="K298" s="23"/>
      <c r="L298" s="23"/>
      <c r="M298" s="23"/>
      <c r="N298" s="23"/>
      <c r="O298" s="23"/>
      <c r="P298" s="23"/>
      <c r="Q298" s="23"/>
      <c r="R298" s="23"/>
      <c r="S298" s="23"/>
      <c r="T298" s="23"/>
      <c r="U298" s="23"/>
      <c r="V298" s="23"/>
      <c r="W298" s="23"/>
    </row>
    <row r="299" ht="21" customHeight="1" spans="1:23">
      <c r="A299" s="136" t="s">
        <v>88</v>
      </c>
      <c r="B299" s="21" t="s">
        <v>452</v>
      </c>
      <c r="C299" s="21" t="s">
        <v>291</v>
      </c>
      <c r="D299" s="21" t="s">
        <v>184</v>
      </c>
      <c r="E299" s="21" t="s">
        <v>185</v>
      </c>
      <c r="F299" s="21" t="s">
        <v>298</v>
      </c>
      <c r="G299" s="21" t="s">
        <v>299</v>
      </c>
      <c r="H299" s="23"/>
      <c r="I299" s="23"/>
      <c r="J299" s="23"/>
      <c r="K299" s="23"/>
      <c r="L299" s="23"/>
      <c r="M299" s="23"/>
      <c r="N299" s="23"/>
      <c r="O299" s="23"/>
      <c r="P299" s="23"/>
      <c r="Q299" s="23"/>
      <c r="R299" s="23"/>
      <c r="S299" s="23"/>
      <c r="T299" s="23"/>
      <c r="U299" s="23"/>
      <c r="V299" s="23"/>
      <c r="W299" s="23"/>
    </row>
    <row r="300" ht="21" customHeight="1" spans="1:23">
      <c r="A300" s="136" t="s">
        <v>88</v>
      </c>
      <c r="B300" s="21" t="s">
        <v>452</v>
      </c>
      <c r="C300" s="21" t="s">
        <v>291</v>
      </c>
      <c r="D300" s="21" t="s">
        <v>184</v>
      </c>
      <c r="E300" s="21" t="s">
        <v>185</v>
      </c>
      <c r="F300" s="21" t="s">
        <v>298</v>
      </c>
      <c r="G300" s="21" t="s">
        <v>299</v>
      </c>
      <c r="H300" s="23">
        <v>522052.42</v>
      </c>
      <c r="I300" s="23">
        <v>522052.42</v>
      </c>
      <c r="J300" s="23"/>
      <c r="K300" s="23"/>
      <c r="L300" s="23">
        <v>522052.42</v>
      </c>
      <c r="M300" s="23"/>
      <c r="N300" s="23"/>
      <c r="O300" s="23"/>
      <c r="P300" s="23"/>
      <c r="Q300" s="23"/>
      <c r="R300" s="23"/>
      <c r="S300" s="23"/>
      <c r="T300" s="23"/>
      <c r="U300" s="23"/>
      <c r="V300" s="23"/>
      <c r="W300" s="23"/>
    </row>
    <row r="301" ht="21" customHeight="1" spans="1:23">
      <c r="A301" s="136" t="s">
        <v>88</v>
      </c>
      <c r="B301" s="21" t="s">
        <v>452</v>
      </c>
      <c r="C301" s="21" t="s">
        <v>291</v>
      </c>
      <c r="D301" s="21" t="s">
        <v>186</v>
      </c>
      <c r="E301" s="21" t="s">
        <v>187</v>
      </c>
      <c r="F301" s="21" t="s">
        <v>300</v>
      </c>
      <c r="G301" s="21" t="s">
        <v>301</v>
      </c>
      <c r="H301" s="23"/>
      <c r="I301" s="23"/>
      <c r="J301" s="23"/>
      <c r="K301" s="23"/>
      <c r="L301" s="23"/>
      <c r="M301" s="23"/>
      <c r="N301" s="23"/>
      <c r="O301" s="23"/>
      <c r="P301" s="23"/>
      <c r="Q301" s="23"/>
      <c r="R301" s="23"/>
      <c r="S301" s="23"/>
      <c r="T301" s="23"/>
      <c r="U301" s="23"/>
      <c r="V301" s="23"/>
      <c r="W301" s="23"/>
    </row>
    <row r="302" ht="21" customHeight="1" spans="1:23">
      <c r="A302" s="136" t="s">
        <v>88</v>
      </c>
      <c r="B302" s="21" t="s">
        <v>452</v>
      </c>
      <c r="C302" s="21" t="s">
        <v>291</v>
      </c>
      <c r="D302" s="21" t="s">
        <v>186</v>
      </c>
      <c r="E302" s="21" t="s">
        <v>187</v>
      </c>
      <c r="F302" s="21" t="s">
        <v>300</v>
      </c>
      <c r="G302" s="21" t="s">
        <v>301</v>
      </c>
      <c r="H302" s="23">
        <v>311665.53</v>
      </c>
      <c r="I302" s="23">
        <v>311665.53</v>
      </c>
      <c r="J302" s="23"/>
      <c r="K302" s="23"/>
      <c r="L302" s="23">
        <v>311665.53</v>
      </c>
      <c r="M302" s="23"/>
      <c r="N302" s="23"/>
      <c r="O302" s="23"/>
      <c r="P302" s="23"/>
      <c r="Q302" s="23"/>
      <c r="R302" s="23"/>
      <c r="S302" s="23"/>
      <c r="T302" s="23"/>
      <c r="U302" s="23"/>
      <c r="V302" s="23"/>
      <c r="W302" s="23"/>
    </row>
    <row r="303" ht="21" customHeight="1" spans="1:23">
      <c r="A303" s="136" t="s">
        <v>88</v>
      </c>
      <c r="B303" s="21" t="s">
        <v>452</v>
      </c>
      <c r="C303" s="21" t="s">
        <v>291</v>
      </c>
      <c r="D303" s="21" t="s">
        <v>188</v>
      </c>
      <c r="E303" s="21" t="s">
        <v>189</v>
      </c>
      <c r="F303" s="21" t="s">
        <v>302</v>
      </c>
      <c r="G303" s="21" t="s">
        <v>303</v>
      </c>
      <c r="H303" s="23">
        <v>31680</v>
      </c>
      <c r="I303" s="23">
        <v>31680</v>
      </c>
      <c r="J303" s="23"/>
      <c r="K303" s="23"/>
      <c r="L303" s="23">
        <v>31680</v>
      </c>
      <c r="M303" s="23"/>
      <c r="N303" s="23"/>
      <c r="O303" s="23"/>
      <c r="P303" s="23"/>
      <c r="Q303" s="23"/>
      <c r="R303" s="23"/>
      <c r="S303" s="23"/>
      <c r="T303" s="23"/>
      <c r="U303" s="23"/>
      <c r="V303" s="23"/>
      <c r="W303" s="23"/>
    </row>
    <row r="304" ht="21" customHeight="1" spans="1:23">
      <c r="A304" s="136" t="s">
        <v>88</v>
      </c>
      <c r="B304" s="21" t="s">
        <v>452</v>
      </c>
      <c r="C304" s="21" t="s">
        <v>291</v>
      </c>
      <c r="D304" s="21" t="s">
        <v>188</v>
      </c>
      <c r="E304" s="21" t="s">
        <v>189</v>
      </c>
      <c r="F304" s="21" t="s">
        <v>302</v>
      </c>
      <c r="G304" s="21" t="s">
        <v>303</v>
      </c>
      <c r="H304" s="23"/>
      <c r="I304" s="23"/>
      <c r="J304" s="23"/>
      <c r="K304" s="23"/>
      <c r="L304" s="23"/>
      <c r="M304" s="23"/>
      <c r="N304" s="23"/>
      <c r="O304" s="23"/>
      <c r="P304" s="23"/>
      <c r="Q304" s="23"/>
      <c r="R304" s="23"/>
      <c r="S304" s="23"/>
      <c r="T304" s="23"/>
      <c r="U304" s="23"/>
      <c r="V304" s="23"/>
      <c r="W304" s="23"/>
    </row>
    <row r="305" ht="21" customHeight="1" spans="1:23">
      <c r="A305" s="136" t="s">
        <v>88</v>
      </c>
      <c r="B305" s="21" t="s">
        <v>452</v>
      </c>
      <c r="C305" s="21" t="s">
        <v>291</v>
      </c>
      <c r="D305" s="21" t="s">
        <v>188</v>
      </c>
      <c r="E305" s="21" t="s">
        <v>189</v>
      </c>
      <c r="F305" s="21" t="s">
        <v>302</v>
      </c>
      <c r="G305" s="21" t="s">
        <v>303</v>
      </c>
      <c r="H305" s="23"/>
      <c r="I305" s="23"/>
      <c r="J305" s="23"/>
      <c r="K305" s="23"/>
      <c r="L305" s="23"/>
      <c r="M305" s="23"/>
      <c r="N305" s="23"/>
      <c r="O305" s="23"/>
      <c r="P305" s="23"/>
      <c r="Q305" s="23"/>
      <c r="R305" s="23"/>
      <c r="S305" s="23"/>
      <c r="T305" s="23"/>
      <c r="U305" s="23"/>
      <c r="V305" s="23"/>
      <c r="W305" s="23"/>
    </row>
    <row r="306" ht="21" customHeight="1" spans="1:23">
      <c r="A306" s="136" t="s">
        <v>88</v>
      </c>
      <c r="B306" s="21" t="s">
        <v>452</v>
      </c>
      <c r="C306" s="21" t="s">
        <v>291</v>
      </c>
      <c r="D306" s="21" t="s">
        <v>131</v>
      </c>
      <c r="E306" s="21" t="s">
        <v>132</v>
      </c>
      <c r="F306" s="21" t="s">
        <v>302</v>
      </c>
      <c r="G306" s="21" t="s">
        <v>303</v>
      </c>
      <c r="H306" s="23">
        <v>51469.96</v>
      </c>
      <c r="I306" s="23">
        <v>51469.96</v>
      </c>
      <c r="J306" s="23"/>
      <c r="K306" s="23"/>
      <c r="L306" s="23">
        <v>51469.96</v>
      </c>
      <c r="M306" s="23"/>
      <c r="N306" s="23"/>
      <c r="O306" s="23"/>
      <c r="P306" s="23"/>
      <c r="Q306" s="23"/>
      <c r="R306" s="23"/>
      <c r="S306" s="23"/>
      <c r="T306" s="23"/>
      <c r="U306" s="23"/>
      <c r="V306" s="23"/>
      <c r="W306" s="23"/>
    </row>
    <row r="307" ht="21" customHeight="1" spans="1:23">
      <c r="A307" s="136" t="s">
        <v>88</v>
      </c>
      <c r="B307" s="21" t="s">
        <v>452</v>
      </c>
      <c r="C307" s="21" t="s">
        <v>291</v>
      </c>
      <c r="D307" s="21" t="s">
        <v>188</v>
      </c>
      <c r="E307" s="21" t="s">
        <v>189</v>
      </c>
      <c r="F307" s="21" t="s">
        <v>302</v>
      </c>
      <c r="G307" s="21" t="s">
        <v>303</v>
      </c>
      <c r="H307" s="23">
        <v>14705.7</v>
      </c>
      <c r="I307" s="23">
        <v>14705.7</v>
      </c>
      <c r="J307" s="23"/>
      <c r="K307" s="23"/>
      <c r="L307" s="23">
        <v>14705.7</v>
      </c>
      <c r="M307" s="23"/>
      <c r="N307" s="23"/>
      <c r="O307" s="23"/>
      <c r="P307" s="23"/>
      <c r="Q307" s="23"/>
      <c r="R307" s="23"/>
      <c r="S307" s="23"/>
      <c r="T307" s="23"/>
      <c r="U307" s="23"/>
      <c r="V307" s="23"/>
      <c r="W307" s="23"/>
    </row>
    <row r="308" ht="21" customHeight="1" spans="1:23">
      <c r="A308" s="136" t="s">
        <v>88</v>
      </c>
      <c r="B308" s="21" t="s">
        <v>453</v>
      </c>
      <c r="C308" s="21" t="s">
        <v>195</v>
      </c>
      <c r="D308" s="21" t="s">
        <v>194</v>
      </c>
      <c r="E308" s="21" t="s">
        <v>195</v>
      </c>
      <c r="F308" s="21" t="s">
        <v>305</v>
      </c>
      <c r="G308" s="21" t="s">
        <v>195</v>
      </c>
      <c r="H308" s="23"/>
      <c r="I308" s="23"/>
      <c r="J308" s="23"/>
      <c r="K308" s="23"/>
      <c r="L308" s="23"/>
      <c r="M308" s="23"/>
      <c r="N308" s="23"/>
      <c r="O308" s="23"/>
      <c r="P308" s="23"/>
      <c r="Q308" s="23"/>
      <c r="R308" s="23"/>
      <c r="S308" s="23"/>
      <c r="T308" s="23"/>
      <c r="U308" s="23"/>
      <c r="V308" s="23"/>
      <c r="W308" s="23"/>
    </row>
    <row r="309" ht="21" customHeight="1" spans="1:23">
      <c r="A309" s="136" t="s">
        <v>88</v>
      </c>
      <c r="B309" s="21" t="s">
        <v>453</v>
      </c>
      <c r="C309" s="21" t="s">
        <v>195</v>
      </c>
      <c r="D309" s="21" t="s">
        <v>194</v>
      </c>
      <c r="E309" s="21" t="s">
        <v>195</v>
      </c>
      <c r="F309" s="21" t="s">
        <v>305</v>
      </c>
      <c r="G309" s="21" t="s">
        <v>195</v>
      </c>
      <c r="H309" s="23">
        <v>845403.84</v>
      </c>
      <c r="I309" s="23">
        <v>845403.84</v>
      </c>
      <c r="J309" s="23"/>
      <c r="K309" s="23"/>
      <c r="L309" s="23">
        <v>845403.84</v>
      </c>
      <c r="M309" s="23"/>
      <c r="N309" s="23"/>
      <c r="O309" s="23"/>
      <c r="P309" s="23"/>
      <c r="Q309" s="23"/>
      <c r="R309" s="23"/>
      <c r="S309" s="23"/>
      <c r="T309" s="23"/>
      <c r="U309" s="23"/>
      <c r="V309" s="23"/>
      <c r="W309" s="23"/>
    </row>
    <row r="310" ht="21" customHeight="1" spans="1:23">
      <c r="A310" s="136" t="s">
        <v>88</v>
      </c>
      <c r="B310" s="21" t="s">
        <v>454</v>
      </c>
      <c r="C310" s="21" t="s">
        <v>337</v>
      </c>
      <c r="D310" s="21" t="s">
        <v>164</v>
      </c>
      <c r="E310" s="21" t="s">
        <v>165</v>
      </c>
      <c r="F310" s="21" t="s">
        <v>308</v>
      </c>
      <c r="G310" s="21" t="s">
        <v>309</v>
      </c>
      <c r="H310" s="23">
        <v>27600</v>
      </c>
      <c r="I310" s="23">
        <v>27600</v>
      </c>
      <c r="J310" s="23"/>
      <c r="K310" s="23"/>
      <c r="L310" s="23">
        <v>27600</v>
      </c>
      <c r="M310" s="23"/>
      <c r="N310" s="23"/>
      <c r="O310" s="23"/>
      <c r="P310" s="23"/>
      <c r="Q310" s="23"/>
      <c r="R310" s="23"/>
      <c r="S310" s="23"/>
      <c r="T310" s="23"/>
      <c r="U310" s="23"/>
      <c r="V310" s="23"/>
      <c r="W310" s="23"/>
    </row>
    <row r="311" ht="21" customHeight="1" spans="1:23">
      <c r="A311" s="136" t="s">
        <v>88</v>
      </c>
      <c r="B311" s="21" t="s">
        <v>455</v>
      </c>
      <c r="C311" s="21" t="s">
        <v>456</v>
      </c>
      <c r="D311" s="21" t="s">
        <v>131</v>
      </c>
      <c r="E311" s="21" t="s">
        <v>132</v>
      </c>
      <c r="F311" s="21" t="s">
        <v>308</v>
      </c>
      <c r="G311" s="21" t="s">
        <v>309</v>
      </c>
      <c r="H311" s="23">
        <v>854800</v>
      </c>
      <c r="I311" s="23">
        <v>854800</v>
      </c>
      <c r="J311" s="23"/>
      <c r="K311" s="23"/>
      <c r="L311" s="23">
        <v>854800</v>
      </c>
      <c r="M311" s="23"/>
      <c r="N311" s="23"/>
      <c r="O311" s="23"/>
      <c r="P311" s="23"/>
      <c r="Q311" s="23"/>
      <c r="R311" s="23"/>
      <c r="S311" s="23"/>
      <c r="T311" s="23"/>
      <c r="U311" s="23"/>
      <c r="V311" s="23"/>
      <c r="W311" s="23"/>
    </row>
    <row r="312" ht="21" customHeight="1" spans="1:23">
      <c r="A312" s="136" t="s">
        <v>88</v>
      </c>
      <c r="B312" s="21" t="s">
        <v>457</v>
      </c>
      <c r="C312" s="21" t="s">
        <v>311</v>
      </c>
      <c r="D312" s="21" t="s">
        <v>131</v>
      </c>
      <c r="E312" s="21" t="s">
        <v>132</v>
      </c>
      <c r="F312" s="21" t="s">
        <v>312</v>
      </c>
      <c r="G312" s="21" t="s">
        <v>313</v>
      </c>
      <c r="H312" s="23">
        <v>55439.82</v>
      </c>
      <c r="I312" s="23">
        <v>55439.82</v>
      </c>
      <c r="J312" s="23"/>
      <c r="K312" s="23"/>
      <c r="L312" s="23">
        <v>55439.82</v>
      </c>
      <c r="M312" s="23"/>
      <c r="N312" s="23"/>
      <c r="O312" s="23"/>
      <c r="P312" s="23"/>
      <c r="Q312" s="23"/>
      <c r="R312" s="23"/>
      <c r="S312" s="23"/>
      <c r="T312" s="23"/>
      <c r="U312" s="23"/>
      <c r="V312" s="23"/>
      <c r="W312" s="23"/>
    </row>
    <row r="313" ht="21" customHeight="1" spans="1:23">
      <c r="A313" s="136" t="s">
        <v>88</v>
      </c>
      <c r="B313" s="21" t="s">
        <v>458</v>
      </c>
      <c r="C313" s="21" t="s">
        <v>315</v>
      </c>
      <c r="D313" s="21" t="s">
        <v>131</v>
      </c>
      <c r="E313" s="21" t="s">
        <v>132</v>
      </c>
      <c r="F313" s="21" t="s">
        <v>316</v>
      </c>
      <c r="G313" s="21" t="s">
        <v>315</v>
      </c>
      <c r="H313" s="23">
        <v>73919.76</v>
      </c>
      <c r="I313" s="23">
        <v>73919.76</v>
      </c>
      <c r="J313" s="23"/>
      <c r="K313" s="23"/>
      <c r="L313" s="23">
        <v>73919.76</v>
      </c>
      <c r="M313" s="23"/>
      <c r="N313" s="23"/>
      <c r="O313" s="23"/>
      <c r="P313" s="23"/>
      <c r="Q313" s="23"/>
      <c r="R313" s="23"/>
      <c r="S313" s="23"/>
      <c r="T313" s="23"/>
      <c r="U313" s="23"/>
      <c r="V313" s="23"/>
      <c r="W313" s="23"/>
    </row>
    <row r="314" ht="21" customHeight="1" spans="1:23">
      <c r="A314" s="136" t="s">
        <v>88</v>
      </c>
      <c r="B314" s="21" t="s">
        <v>459</v>
      </c>
      <c r="C314" s="21" t="s">
        <v>318</v>
      </c>
      <c r="D314" s="21" t="s">
        <v>131</v>
      </c>
      <c r="E314" s="21" t="s">
        <v>132</v>
      </c>
      <c r="F314" s="21" t="s">
        <v>319</v>
      </c>
      <c r="G314" s="21" t="s">
        <v>318</v>
      </c>
      <c r="H314" s="23">
        <v>1332</v>
      </c>
      <c r="I314" s="23">
        <v>1332</v>
      </c>
      <c r="J314" s="23"/>
      <c r="K314" s="23"/>
      <c r="L314" s="23">
        <v>1332</v>
      </c>
      <c r="M314" s="23"/>
      <c r="N314" s="23"/>
      <c r="O314" s="23"/>
      <c r="P314" s="23"/>
      <c r="Q314" s="23"/>
      <c r="R314" s="23"/>
      <c r="S314" s="23"/>
      <c r="T314" s="23"/>
      <c r="U314" s="23"/>
      <c r="V314" s="23"/>
      <c r="W314" s="23"/>
    </row>
    <row r="315" ht="21" customHeight="1" spans="1:23">
      <c r="A315" s="136" t="s">
        <v>88</v>
      </c>
      <c r="B315" s="21" t="s">
        <v>460</v>
      </c>
      <c r="C315" s="21" t="s">
        <v>342</v>
      </c>
      <c r="D315" s="21" t="s">
        <v>131</v>
      </c>
      <c r="E315" s="21" t="s">
        <v>132</v>
      </c>
      <c r="F315" s="21" t="s">
        <v>343</v>
      </c>
      <c r="G315" s="21" t="s">
        <v>342</v>
      </c>
      <c r="H315" s="23">
        <v>15000</v>
      </c>
      <c r="I315" s="23">
        <v>15000</v>
      </c>
      <c r="J315" s="23"/>
      <c r="K315" s="23"/>
      <c r="L315" s="23">
        <v>15000</v>
      </c>
      <c r="M315" s="23"/>
      <c r="N315" s="23"/>
      <c r="O315" s="23"/>
      <c r="P315" s="23"/>
      <c r="Q315" s="23"/>
      <c r="R315" s="23"/>
      <c r="S315" s="23"/>
      <c r="T315" s="23"/>
      <c r="U315" s="23"/>
      <c r="V315" s="23"/>
      <c r="W315" s="23"/>
    </row>
    <row r="316" ht="21" customHeight="1" spans="1:23">
      <c r="A316" s="136" t="s">
        <v>88</v>
      </c>
      <c r="B316" s="21" t="s">
        <v>461</v>
      </c>
      <c r="C316" s="21" t="s">
        <v>349</v>
      </c>
      <c r="D316" s="21" t="s">
        <v>164</v>
      </c>
      <c r="E316" s="21" t="s">
        <v>165</v>
      </c>
      <c r="F316" s="21" t="s">
        <v>352</v>
      </c>
      <c r="G316" s="21" t="s">
        <v>353</v>
      </c>
      <c r="H316" s="23">
        <v>1059262.32</v>
      </c>
      <c r="I316" s="23">
        <v>1059262.32</v>
      </c>
      <c r="J316" s="23"/>
      <c r="K316" s="23"/>
      <c r="L316" s="23">
        <v>1059262.32</v>
      </c>
      <c r="M316" s="23"/>
      <c r="N316" s="23"/>
      <c r="O316" s="23"/>
      <c r="P316" s="23"/>
      <c r="Q316" s="23"/>
      <c r="R316" s="23"/>
      <c r="S316" s="23"/>
      <c r="T316" s="23"/>
      <c r="U316" s="23"/>
      <c r="V316" s="23"/>
      <c r="W316" s="23"/>
    </row>
    <row r="317" ht="21" customHeight="1" spans="1:23">
      <c r="A317" s="136" t="s">
        <v>88</v>
      </c>
      <c r="B317" s="21" t="s">
        <v>462</v>
      </c>
      <c r="C317" s="21" t="s">
        <v>463</v>
      </c>
      <c r="D317" s="21" t="s">
        <v>176</v>
      </c>
      <c r="E317" s="21" t="s">
        <v>177</v>
      </c>
      <c r="F317" s="21" t="s">
        <v>464</v>
      </c>
      <c r="G317" s="21" t="s">
        <v>465</v>
      </c>
      <c r="H317" s="23">
        <v>1000</v>
      </c>
      <c r="I317" s="23">
        <v>1000</v>
      </c>
      <c r="J317" s="23"/>
      <c r="K317" s="23"/>
      <c r="L317" s="23">
        <v>1000</v>
      </c>
      <c r="M317" s="23"/>
      <c r="N317" s="23"/>
      <c r="O317" s="23"/>
      <c r="P317" s="23"/>
      <c r="Q317" s="23"/>
      <c r="R317" s="23"/>
      <c r="S317" s="23"/>
      <c r="T317" s="23"/>
      <c r="U317" s="23"/>
      <c r="V317" s="23"/>
      <c r="W317" s="23"/>
    </row>
    <row r="318" ht="21" customHeight="1" spans="1:23">
      <c r="A318" s="136" t="s">
        <v>88</v>
      </c>
      <c r="B318" s="21" t="s">
        <v>466</v>
      </c>
      <c r="C318" s="21" t="s">
        <v>467</v>
      </c>
      <c r="D318" s="21" t="s">
        <v>174</v>
      </c>
      <c r="E318" s="21" t="s">
        <v>175</v>
      </c>
      <c r="F318" s="21" t="s">
        <v>366</v>
      </c>
      <c r="G318" s="21" t="s">
        <v>367</v>
      </c>
      <c r="H318" s="23">
        <v>8455.2</v>
      </c>
      <c r="I318" s="23">
        <v>8455.2</v>
      </c>
      <c r="J318" s="23"/>
      <c r="K318" s="23"/>
      <c r="L318" s="23">
        <v>8455.2</v>
      </c>
      <c r="M318" s="23"/>
      <c r="N318" s="23"/>
      <c r="O318" s="23"/>
      <c r="P318" s="23"/>
      <c r="Q318" s="23"/>
      <c r="R318" s="23"/>
      <c r="S318" s="23"/>
      <c r="T318" s="23"/>
      <c r="U318" s="23"/>
      <c r="V318" s="23"/>
      <c r="W318" s="23"/>
    </row>
    <row r="319" ht="21" customHeight="1" spans="1:23">
      <c r="A319" s="136" t="s">
        <v>90</v>
      </c>
      <c r="B319" s="25"/>
      <c r="C319" s="25"/>
      <c r="D319" s="25"/>
      <c r="E319" s="25"/>
      <c r="F319" s="25"/>
      <c r="G319" s="25"/>
      <c r="H319" s="23">
        <v>19496270.24</v>
      </c>
      <c r="I319" s="23">
        <v>19496270.24</v>
      </c>
      <c r="J319" s="23"/>
      <c r="K319" s="23"/>
      <c r="L319" s="23">
        <v>19496270.24</v>
      </c>
      <c r="M319" s="23"/>
      <c r="N319" s="23"/>
      <c r="O319" s="23"/>
      <c r="P319" s="23"/>
      <c r="Q319" s="23"/>
      <c r="R319" s="23"/>
      <c r="S319" s="23"/>
      <c r="T319" s="23"/>
      <c r="U319" s="23"/>
      <c r="V319" s="23"/>
      <c r="W319" s="23"/>
    </row>
    <row r="320" ht="21" customHeight="1" spans="1:23">
      <c r="A320" s="136" t="s">
        <v>90</v>
      </c>
      <c r="B320" s="21" t="s">
        <v>468</v>
      </c>
      <c r="C320" s="21" t="s">
        <v>281</v>
      </c>
      <c r="D320" s="21" t="s">
        <v>131</v>
      </c>
      <c r="E320" s="21" t="s">
        <v>132</v>
      </c>
      <c r="F320" s="21" t="s">
        <v>282</v>
      </c>
      <c r="G320" s="21" t="s">
        <v>283</v>
      </c>
      <c r="H320" s="23">
        <v>5590080</v>
      </c>
      <c r="I320" s="23">
        <v>5590080</v>
      </c>
      <c r="J320" s="23"/>
      <c r="K320" s="23"/>
      <c r="L320" s="23">
        <v>5590080</v>
      </c>
      <c r="M320" s="23"/>
      <c r="N320" s="23"/>
      <c r="O320" s="23"/>
      <c r="P320" s="23"/>
      <c r="Q320" s="23"/>
      <c r="R320" s="23"/>
      <c r="S320" s="23"/>
      <c r="T320" s="23"/>
      <c r="U320" s="23"/>
      <c r="V320" s="23"/>
      <c r="W320" s="23"/>
    </row>
    <row r="321" ht="21" customHeight="1" spans="1:23">
      <c r="A321" s="136" t="s">
        <v>90</v>
      </c>
      <c r="B321" s="21" t="s">
        <v>468</v>
      </c>
      <c r="C321" s="21" t="s">
        <v>281</v>
      </c>
      <c r="D321" s="21" t="s">
        <v>131</v>
      </c>
      <c r="E321" s="21" t="s">
        <v>132</v>
      </c>
      <c r="F321" s="21" t="s">
        <v>284</v>
      </c>
      <c r="G321" s="21" t="s">
        <v>285</v>
      </c>
      <c r="H321" s="23">
        <v>351804</v>
      </c>
      <c r="I321" s="23">
        <v>351804</v>
      </c>
      <c r="J321" s="23"/>
      <c r="K321" s="23"/>
      <c r="L321" s="23">
        <v>351804</v>
      </c>
      <c r="M321" s="23"/>
      <c r="N321" s="23"/>
      <c r="O321" s="23"/>
      <c r="P321" s="23"/>
      <c r="Q321" s="23"/>
      <c r="R321" s="23"/>
      <c r="S321" s="23"/>
      <c r="T321" s="23"/>
      <c r="U321" s="23"/>
      <c r="V321" s="23"/>
      <c r="W321" s="23"/>
    </row>
    <row r="322" ht="21" customHeight="1" spans="1:23">
      <c r="A322" s="136" t="s">
        <v>90</v>
      </c>
      <c r="B322" s="21" t="s">
        <v>469</v>
      </c>
      <c r="C322" s="21" t="s">
        <v>287</v>
      </c>
      <c r="D322" s="21" t="s">
        <v>131</v>
      </c>
      <c r="E322" s="21" t="s">
        <v>132</v>
      </c>
      <c r="F322" s="21" t="s">
        <v>288</v>
      </c>
      <c r="G322" s="21" t="s">
        <v>289</v>
      </c>
      <c r="H322" s="23">
        <v>1836000</v>
      </c>
      <c r="I322" s="23">
        <v>1836000</v>
      </c>
      <c r="J322" s="23"/>
      <c r="K322" s="23"/>
      <c r="L322" s="23">
        <v>1836000</v>
      </c>
      <c r="M322" s="23"/>
      <c r="N322" s="23"/>
      <c r="O322" s="23"/>
      <c r="P322" s="23"/>
      <c r="Q322" s="23"/>
      <c r="R322" s="23"/>
      <c r="S322" s="23"/>
      <c r="T322" s="23"/>
      <c r="U322" s="23"/>
      <c r="V322" s="23"/>
      <c r="W322" s="23"/>
    </row>
    <row r="323" ht="21" customHeight="1" spans="1:23">
      <c r="A323" s="136" t="s">
        <v>90</v>
      </c>
      <c r="B323" s="21" t="s">
        <v>468</v>
      </c>
      <c r="C323" s="21" t="s">
        <v>281</v>
      </c>
      <c r="D323" s="21" t="s">
        <v>131</v>
      </c>
      <c r="E323" s="21" t="s">
        <v>132</v>
      </c>
      <c r="F323" s="21" t="s">
        <v>288</v>
      </c>
      <c r="G323" s="21" t="s">
        <v>289</v>
      </c>
      <c r="H323" s="23">
        <v>1421820</v>
      </c>
      <c r="I323" s="23">
        <v>1421820</v>
      </c>
      <c r="J323" s="23"/>
      <c r="K323" s="23"/>
      <c r="L323" s="23">
        <v>1421820</v>
      </c>
      <c r="M323" s="23"/>
      <c r="N323" s="23"/>
      <c r="O323" s="23"/>
      <c r="P323" s="23"/>
      <c r="Q323" s="23"/>
      <c r="R323" s="23"/>
      <c r="S323" s="23"/>
      <c r="T323" s="23"/>
      <c r="U323" s="23"/>
      <c r="V323" s="23"/>
      <c r="W323" s="23"/>
    </row>
    <row r="324" ht="21" customHeight="1" spans="1:23">
      <c r="A324" s="136" t="s">
        <v>90</v>
      </c>
      <c r="B324" s="21" t="s">
        <v>468</v>
      </c>
      <c r="C324" s="21" t="s">
        <v>281</v>
      </c>
      <c r="D324" s="21" t="s">
        <v>131</v>
      </c>
      <c r="E324" s="21" t="s">
        <v>132</v>
      </c>
      <c r="F324" s="21" t="s">
        <v>288</v>
      </c>
      <c r="G324" s="21" t="s">
        <v>289</v>
      </c>
      <c r="H324" s="23">
        <v>1095480</v>
      </c>
      <c r="I324" s="23">
        <v>1095480</v>
      </c>
      <c r="J324" s="23"/>
      <c r="K324" s="23"/>
      <c r="L324" s="23">
        <v>1095480</v>
      </c>
      <c r="M324" s="23"/>
      <c r="N324" s="23"/>
      <c r="O324" s="23"/>
      <c r="P324" s="23"/>
      <c r="Q324" s="23"/>
      <c r="R324" s="23"/>
      <c r="S324" s="23"/>
      <c r="T324" s="23"/>
      <c r="U324" s="23"/>
      <c r="V324" s="23"/>
      <c r="W324" s="23"/>
    </row>
    <row r="325" ht="21" customHeight="1" spans="1:23">
      <c r="A325" s="136" t="s">
        <v>90</v>
      </c>
      <c r="B325" s="21" t="s">
        <v>468</v>
      </c>
      <c r="C325" s="21" t="s">
        <v>281</v>
      </c>
      <c r="D325" s="21" t="s">
        <v>131</v>
      </c>
      <c r="E325" s="21" t="s">
        <v>132</v>
      </c>
      <c r="F325" s="21" t="s">
        <v>288</v>
      </c>
      <c r="G325" s="21" t="s">
        <v>289</v>
      </c>
      <c r="H325" s="23">
        <v>1828284</v>
      </c>
      <c r="I325" s="23">
        <v>1828284</v>
      </c>
      <c r="J325" s="23"/>
      <c r="K325" s="23"/>
      <c r="L325" s="23">
        <v>1828284</v>
      </c>
      <c r="M325" s="23"/>
      <c r="N325" s="23"/>
      <c r="O325" s="23"/>
      <c r="P325" s="23"/>
      <c r="Q325" s="23"/>
      <c r="R325" s="23"/>
      <c r="S325" s="23"/>
      <c r="T325" s="23"/>
      <c r="U325" s="23"/>
      <c r="V325" s="23"/>
      <c r="W325" s="23"/>
    </row>
    <row r="326" ht="21" customHeight="1" spans="1:23">
      <c r="A326" s="136" t="s">
        <v>90</v>
      </c>
      <c r="B326" s="21" t="s">
        <v>470</v>
      </c>
      <c r="C326" s="21" t="s">
        <v>291</v>
      </c>
      <c r="D326" s="21" t="s">
        <v>166</v>
      </c>
      <c r="E326" s="21" t="s">
        <v>167</v>
      </c>
      <c r="F326" s="21" t="s">
        <v>292</v>
      </c>
      <c r="G326" s="21" t="s">
        <v>293</v>
      </c>
      <c r="H326" s="23"/>
      <c r="I326" s="23"/>
      <c r="J326" s="23"/>
      <c r="K326" s="23"/>
      <c r="L326" s="23"/>
      <c r="M326" s="23"/>
      <c r="N326" s="23"/>
      <c r="O326" s="23"/>
      <c r="P326" s="23"/>
      <c r="Q326" s="23"/>
      <c r="R326" s="23"/>
      <c r="S326" s="23"/>
      <c r="T326" s="23"/>
      <c r="U326" s="23"/>
      <c r="V326" s="23"/>
      <c r="W326" s="23"/>
    </row>
    <row r="327" ht="21" customHeight="1" spans="1:23">
      <c r="A327" s="136" t="s">
        <v>90</v>
      </c>
      <c r="B327" s="21" t="s">
        <v>470</v>
      </c>
      <c r="C327" s="21" t="s">
        <v>291</v>
      </c>
      <c r="D327" s="21" t="s">
        <v>166</v>
      </c>
      <c r="E327" s="21" t="s">
        <v>167</v>
      </c>
      <c r="F327" s="21" t="s">
        <v>292</v>
      </c>
      <c r="G327" s="21" t="s">
        <v>293</v>
      </c>
      <c r="H327" s="23">
        <v>1720419.84</v>
      </c>
      <c r="I327" s="23">
        <v>1720419.84</v>
      </c>
      <c r="J327" s="23"/>
      <c r="K327" s="23"/>
      <c r="L327" s="23">
        <v>1720419.84</v>
      </c>
      <c r="M327" s="23"/>
      <c r="N327" s="23"/>
      <c r="O327" s="23"/>
      <c r="P327" s="23"/>
      <c r="Q327" s="23"/>
      <c r="R327" s="23"/>
      <c r="S327" s="23"/>
      <c r="T327" s="23"/>
      <c r="U327" s="23"/>
      <c r="V327" s="23"/>
      <c r="W327" s="23"/>
    </row>
    <row r="328" ht="21" customHeight="1" spans="1:23">
      <c r="A328" s="136" t="s">
        <v>90</v>
      </c>
      <c r="B328" s="21" t="s">
        <v>470</v>
      </c>
      <c r="C328" s="21" t="s">
        <v>291</v>
      </c>
      <c r="D328" s="21" t="s">
        <v>294</v>
      </c>
      <c r="E328" s="21" t="s">
        <v>295</v>
      </c>
      <c r="F328" s="21" t="s">
        <v>296</v>
      </c>
      <c r="G328" s="21" t="s">
        <v>297</v>
      </c>
      <c r="H328" s="23"/>
      <c r="I328" s="23"/>
      <c r="J328" s="23"/>
      <c r="K328" s="23"/>
      <c r="L328" s="23"/>
      <c r="M328" s="23"/>
      <c r="N328" s="23"/>
      <c r="O328" s="23"/>
      <c r="P328" s="23"/>
      <c r="Q328" s="23"/>
      <c r="R328" s="23"/>
      <c r="S328" s="23"/>
      <c r="T328" s="23"/>
      <c r="U328" s="23"/>
      <c r="V328" s="23"/>
      <c r="W328" s="23"/>
    </row>
    <row r="329" ht="21" customHeight="1" spans="1:23">
      <c r="A329" s="136" t="s">
        <v>90</v>
      </c>
      <c r="B329" s="21" t="s">
        <v>470</v>
      </c>
      <c r="C329" s="21" t="s">
        <v>291</v>
      </c>
      <c r="D329" s="21" t="s">
        <v>182</v>
      </c>
      <c r="E329" s="21" t="s">
        <v>183</v>
      </c>
      <c r="F329" s="21" t="s">
        <v>298</v>
      </c>
      <c r="G329" s="21" t="s">
        <v>299</v>
      </c>
      <c r="H329" s="23"/>
      <c r="I329" s="23"/>
      <c r="J329" s="23"/>
      <c r="K329" s="23"/>
      <c r="L329" s="23"/>
      <c r="M329" s="23"/>
      <c r="N329" s="23"/>
      <c r="O329" s="23"/>
      <c r="P329" s="23"/>
      <c r="Q329" s="23"/>
      <c r="R329" s="23"/>
      <c r="S329" s="23"/>
      <c r="T329" s="23"/>
      <c r="U329" s="23"/>
      <c r="V329" s="23"/>
      <c r="W329" s="23"/>
    </row>
    <row r="330" ht="21" customHeight="1" spans="1:23">
      <c r="A330" s="136" t="s">
        <v>90</v>
      </c>
      <c r="B330" s="21" t="s">
        <v>470</v>
      </c>
      <c r="C330" s="21" t="s">
        <v>291</v>
      </c>
      <c r="D330" s="21" t="s">
        <v>184</v>
      </c>
      <c r="E330" s="21" t="s">
        <v>185</v>
      </c>
      <c r="F330" s="21" t="s">
        <v>298</v>
      </c>
      <c r="G330" s="21" t="s">
        <v>299</v>
      </c>
      <c r="H330" s="23"/>
      <c r="I330" s="23"/>
      <c r="J330" s="23"/>
      <c r="K330" s="23"/>
      <c r="L330" s="23"/>
      <c r="M330" s="23"/>
      <c r="N330" s="23"/>
      <c r="O330" s="23"/>
      <c r="P330" s="23"/>
      <c r="Q330" s="23"/>
      <c r="R330" s="23"/>
      <c r="S330" s="23"/>
      <c r="T330" s="23"/>
      <c r="U330" s="23"/>
      <c r="V330" s="23"/>
      <c r="W330" s="23"/>
    </row>
    <row r="331" ht="21" customHeight="1" spans="1:23">
      <c r="A331" s="136" t="s">
        <v>90</v>
      </c>
      <c r="B331" s="21" t="s">
        <v>470</v>
      </c>
      <c r="C331" s="21" t="s">
        <v>291</v>
      </c>
      <c r="D331" s="21" t="s">
        <v>184</v>
      </c>
      <c r="E331" s="21" t="s">
        <v>185</v>
      </c>
      <c r="F331" s="21" t="s">
        <v>298</v>
      </c>
      <c r="G331" s="21" t="s">
        <v>299</v>
      </c>
      <c r="H331" s="23">
        <v>763436.3</v>
      </c>
      <c r="I331" s="23">
        <v>763436.3</v>
      </c>
      <c r="J331" s="23"/>
      <c r="K331" s="23"/>
      <c r="L331" s="23">
        <v>763436.3</v>
      </c>
      <c r="M331" s="23"/>
      <c r="N331" s="23"/>
      <c r="O331" s="23"/>
      <c r="P331" s="23"/>
      <c r="Q331" s="23"/>
      <c r="R331" s="23"/>
      <c r="S331" s="23"/>
      <c r="T331" s="23"/>
      <c r="U331" s="23"/>
      <c r="V331" s="23"/>
      <c r="W331" s="23"/>
    </row>
    <row r="332" ht="21" customHeight="1" spans="1:23">
      <c r="A332" s="136" t="s">
        <v>90</v>
      </c>
      <c r="B332" s="21" t="s">
        <v>470</v>
      </c>
      <c r="C332" s="21" t="s">
        <v>291</v>
      </c>
      <c r="D332" s="21" t="s">
        <v>186</v>
      </c>
      <c r="E332" s="21" t="s">
        <v>187</v>
      </c>
      <c r="F332" s="21" t="s">
        <v>300</v>
      </c>
      <c r="G332" s="21" t="s">
        <v>301</v>
      </c>
      <c r="H332" s="23"/>
      <c r="I332" s="23"/>
      <c r="J332" s="23"/>
      <c r="K332" s="23"/>
      <c r="L332" s="23"/>
      <c r="M332" s="23"/>
      <c r="N332" s="23"/>
      <c r="O332" s="23"/>
      <c r="P332" s="23"/>
      <c r="Q332" s="23"/>
      <c r="R332" s="23"/>
      <c r="S332" s="23"/>
      <c r="T332" s="23"/>
      <c r="U332" s="23"/>
      <c r="V332" s="23"/>
      <c r="W332" s="23"/>
    </row>
    <row r="333" ht="21" customHeight="1" spans="1:23">
      <c r="A333" s="136" t="s">
        <v>90</v>
      </c>
      <c r="B333" s="21" t="s">
        <v>470</v>
      </c>
      <c r="C333" s="21" t="s">
        <v>291</v>
      </c>
      <c r="D333" s="21" t="s">
        <v>186</v>
      </c>
      <c r="E333" s="21" t="s">
        <v>187</v>
      </c>
      <c r="F333" s="21" t="s">
        <v>300</v>
      </c>
      <c r="G333" s="21" t="s">
        <v>301</v>
      </c>
      <c r="H333" s="23">
        <v>435438.72</v>
      </c>
      <c r="I333" s="23">
        <v>435438.72</v>
      </c>
      <c r="J333" s="23"/>
      <c r="K333" s="23"/>
      <c r="L333" s="23">
        <v>435438.72</v>
      </c>
      <c r="M333" s="23"/>
      <c r="N333" s="23"/>
      <c r="O333" s="23"/>
      <c r="P333" s="23"/>
      <c r="Q333" s="23"/>
      <c r="R333" s="23"/>
      <c r="S333" s="23"/>
      <c r="T333" s="23"/>
      <c r="U333" s="23"/>
      <c r="V333" s="23"/>
      <c r="W333" s="23"/>
    </row>
    <row r="334" ht="21" customHeight="1" spans="1:23">
      <c r="A334" s="136" t="s">
        <v>90</v>
      </c>
      <c r="B334" s="21" t="s">
        <v>470</v>
      </c>
      <c r="C334" s="21" t="s">
        <v>291</v>
      </c>
      <c r="D334" s="21" t="s">
        <v>188</v>
      </c>
      <c r="E334" s="21" t="s">
        <v>189</v>
      </c>
      <c r="F334" s="21" t="s">
        <v>302</v>
      </c>
      <c r="G334" s="21" t="s">
        <v>303</v>
      </c>
      <c r="H334" s="23">
        <v>41976</v>
      </c>
      <c r="I334" s="23">
        <v>41976</v>
      </c>
      <c r="J334" s="23"/>
      <c r="K334" s="23"/>
      <c r="L334" s="23">
        <v>41976</v>
      </c>
      <c r="M334" s="23"/>
      <c r="N334" s="23"/>
      <c r="O334" s="23"/>
      <c r="P334" s="23"/>
      <c r="Q334" s="23"/>
      <c r="R334" s="23"/>
      <c r="S334" s="23"/>
      <c r="T334" s="23"/>
      <c r="U334" s="23"/>
      <c r="V334" s="23"/>
      <c r="W334" s="23"/>
    </row>
    <row r="335" ht="21" customHeight="1" spans="1:23">
      <c r="A335" s="136" t="s">
        <v>90</v>
      </c>
      <c r="B335" s="21" t="s">
        <v>470</v>
      </c>
      <c r="C335" s="21" t="s">
        <v>291</v>
      </c>
      <c r="D335" s="21" t="s">
        <v>188</v>
      </c>
      <c r="E335" s="21" t="s">
        <v>189</v>
      </c>
      <c r="F335" s="21" t="s">
        <v>302</v>
      </c>
      <c r="G335" s="21" t="s">
        <v>303</v>
      </c>
      <c r="H335" s="23"/>
      <c r="I335" s="23"/>
      <c r="J335" s="23"/>
      <c r="K335" s="23"/>
      <c r="L335" s="23"/>
      <c r="M335" s="23"/>
      <c r="N335" s="23"/>
      <c r="O335" s="23"/>
      <c r="P335" s="23"/>
      <c r="Q335" s="23"/>
      <c r="R335" s="23"/>
      <c r="S335" s="23"/>
      <c r="T335" s="23"/>
      <c r="U335" s="23"/>
      <c r="V335" s="23"/>
      <c r="W335" s="23"/>
    </row>
    <row r="336" ht="21" customHeight="1" spans="1:23">
      <c r="A336" s="136" t="s">
        <v>90</v>
      </c>
      <c r="B336" s="21" t="s">
        <v>470</v>
      </c>
      <c r="C336" s="21" t="s">
        <v>291</v>
      </c>
      <c r="D336" s="21" t="s">
        <v>188</v>
      </c>
      <c r="E336" s="21" t="s">
        <v>189</v>
      </c>
      <c r="F336" s="21" t="s">
        <v>302</v>
      </c>
      <c r="G336" s="21" t="s">
        <v>303</v>
      </c>
      <c r="H336" s="23"/>
      <c r="I336" s="23"/>
      <c r="J336" s="23"/>
      <c r="K336" s="23"/>
      <c r="L336" s="23"/>
      <c r="M336" s="23"/>
      <c r="N336" s="23"/>
      <c r="O336" s="23"/>
      <c r="P336" s="23"/>
      <c r="Q336" s="23"/>
      <c r="R336" s="23"/>
      <c r="S336" s="23"/>
      <c r="T336" s="23"/>
      <c r="U336" s="23"/>
      <c r="V336" s="23"/>
      <c r="W336" s="23"/>
    </row>
    <row r="337" ht="21" customHeight="1" spans="1:23">
      <c r="A337" s="136" t="s">
        <v>90</v>
      </c>
      <c r="B337" s="21" t="s">
        <v>470</v>
      </c>
      <c r="C337" s="21" t="s">
        <v>291</v>
      </c>
      <c r="D337" s="21" t="s">
        <v>131</v>
      </c>
      <c r="E337" s="21" t="s">
        <v>132</v>
      </c>
      <c r="F337" s="21" t="s">
        <v>302</v>
      </c>
      <c r="G337" s="21" t="s">
        <v>303</v>
      </c>
      <c r="H337" s="23">
        <v>75268.37</v>
      </c>
      <c r="I337" s="23">
        <v>75268.37</v>
      </c>
      <c r="J337" s="23"/>
      <c r="K337" s="23"/>
      <c r="L337" s="23">
        <v>75268.37</v>
      </c>
      <c r="M337" s="23"/>
      <c r="N337" s="23"/>
      <c r="O337" s="23"/>
      <c r="P337" s="23"/>
      <c r="Q337" s="23"/>
      <c r="R337" s="23"/>
      <c r="S337" s="23"/>
      <c r="T337" s="23"/>
      <c r="U337" s="23"/>
      <c r="V337" s="23"/>
      <c r="W337" s="23"/>
    </row>
    <row r="338" ht="21" customHeight="1" spans="1:23">
      <c r="A338" s="136" t="s">
        <v>90</v>
      </c>
      <c r="B338" s="21" t="s">
        <v>470</v>
      </c>
      <c r="C338" s="21" t="s">
        <v>291</v>
      </c>
      <c r="D338" s="21" t="s">
        <v>188</v>
      </c>
      <c r="E338" s="21" t="s">
        <v>189</v>
      </c>
      <c r="F338" s="21" t="s">
        <v>302</v>
      </c>
      <c r="G338" s="21" t="s">
        <v>303</v>
      </c>
      <c r="H338" s="23">
        <v>21505.25</v>
      </c>
      <c r="I338" s="23">
        <v>21505.25</v>
      </c>
      <c r="J338" s="23"/>
      <c r="K338" s="23"/>
      <c r="L338" s="23">
        <v>21505.25</v>
      </c>
      <c r="M338" s="23"/>
      <c r="N338" s="23"/>
      <c r="O338" s="23"/>
      <c r="P338" s="23"/>
      <c r="Q338" s="23"/>
      <c r="R338" s="23"/>
      <c r="S338" s="23"/>
      <c r="T338" s="23"/>
      <c r="U338" s="23"/>
      <c r="V338" s="23"/>
      <c r="W338" s="23"/>
    </row>
    <row r="339" ht="21" customHeight="1" spans="1:23">
      <c r="A339" s="136" t="s">
        <v>90</v>
      </c>
      <c r="B339" s="21" t="s">
        <v>471</v>
      </c>
      <c r="C339" s="21" t="s">
        <v>195</v>
      </c>
      <c r="D339" s="21" t="s">
        <v>194</v>
      </c>
      <c r="E339" s="21" t="s">
        <v>195</v>
      </c>
      <c r="F339" s="21" t="s">
        <v>305</v>
      </c>
      <c r="G339" s="21" t="s">
        <v>195</v>
      </c>
      <c r="H339" s="23"/>
      <c r="I339" s="23"/>
      <c r="J339" s="23"/>
      <c r="K339" s="23"/>
      <c r="L339" s="23"/>
      <c r="M339" s="23"/>
      <c r="N339" s="23"/>
      <c r="O339" s="23"/>
      <c r="P339" s="23"/>
      <c r="Q339" s="23"/>
      <c r="R339" s="23"/>
      <c r="S339" s="23"/>
      <c r="T339" s="23"/>
      <c r="U339" s="23"/>
      <c r="V339" s="23"/>
      <c r="W339" s="23"/>
    </row>
    <row r="340" ht="21" customHeight="1" spans="1:23">
      <c r="A340" s="136" t="s">
        <v>90</v>
      </c>
      <c r="B340" s="21" t="s">
        <v>471</v>
      </c>
      <c r="C340" s="21" t="s">
        <v>195</v>
      </c>
      <c r="D340" s="21" t="s">
        <v>194</v>
      </c>
      <c r="E340" s="21" t="s">
        <v>195</v>
      </c>
      <c r="F340" s="21" t="s">
        <v>305</v>
      </c>
      <c r="G340" s="21" t="s">
        <v>195</v>
      </c>
      <c r="H340" s="23">
        <v>1234496.16</v>
      </c>
      <c r="I340" s="23">
        <v>1234496.16</v>
      </c>
      <c r="J340" s="23"/>
      <c r="K340" s="23"/>
      <c r="L340" s="23">
        <v>1234496.16</v>
      </c>
      <c r="M340" s="23"/>
      <c r="N340" s="23"/>
      <c r="O340" s="23"/>
      <c r="P340" s="23"/>
      <c r="Q340" s="23"/>
      <c r="R340" s="23"/>
      <c r="S340" s="23"/>
      <c r="T340" s="23"/>
      <c r="U340" s="23"/>
      <c r="V340" s="23"/>
      <c r="W340" s="23"/>
    </row>
    <row r="341" ht="21" customHeight="1" spans="1:23">
      <c r="A341" s="136" t="s">
        <v>90</v>
      </c>
      <c r="B341" s="21" t="s">
        <v>472</v>
      </c>
      <c r="C341" s="21" t="s">
        <v>337</v>
      </c>
      <c r="D341" s="21" t="s">
        <v>164</v>
      </c>
      <c r="E341" s="21" t="s">
        <v>165</v>
      </c>
      <c r="F341" s="21" t="s">
        <v>308</v>
      </c>
      <c r="G341" s="21" t="s">
        <v>309</v>
      </c>
      <c r="H341" s="23">
        <v>34200</v>
      </c>
      <c r="I341" s="23">
        <v>34200</v>
      </c>
      <c r="J341" s="23"/>
      <c r="K341" s="23"/>
      <c r="L341" s="23">
        <v>34200</v>
      </c>
      <c r="M341" s="23"/>
      <c r="N341" s="23"/>
      <c r="O341" s="23"/>
      <c r="P341" s="23"/>
      <c r="Q341" s="23"/>
      <c r="R341" s="23"/>
      <c r="S341" s="23"/>
      <c r="T341" s="23"/>
      <c r="U341" s="23"/>
      <c r="V341" s="23"/>
      <c r="W341" s="23"/>
    </row>
    <row r="342" ht="21" customHeight="1" spans="1:23">
      <c r="A342" s="136" t="s">
        <v>90</v>
      </c>
      <c r="B342" s="21" t="s">
        <v>473</v>
      </c>
      <c r="C342" s="21" t="s">
        <v>456</v>
      </c>
      <c r="D342" s="21" t="s">
        <v>131</v>
      </c>
      <c r="E342" s="21" t="s">
        <v>132</v>
      </c>
      <c r="F342" s="21" t="s">
        <v>308</v>
      </c>
      <c r="G342" s="21" t="s">
        <v>309</v>
      </c>
      <c r="H342" s="23">
        <v>1522400</v>
      </c>
      <c r="I342" s="23">
        <v>1522400</v>
      </c>
      <c r="J342" s="23"/>
      <c r="K342" s="23"/>
      <c r="L342" s="23">
        <v>1522400</v>
      </c>
      <c r="M342" s="23"/>
      <c r="N342" s="23"/>
      <c r="O342" s="23"/>
      <c r="P342" s="23"/>
      <c r="Q342" s="23"/>
      <c r="R342" s="23"/>
      <c r="S342" s="23"/>
      <c r="T342" s="23"/>
      <c r="U342" s="23"/>
      <c r="V342" s="23"/>
      <c r="W342" s="23"/>
    </row>
    <row r="343" ht="21" customHeight="1" spans="1:23">
      <c r="A343" s="136" t="s">
        <v>90</v>
      </c>
      <c r="B343" s="21" t="s">
        <v>474</v>
      </c>
      <c r="C343" s="21" t="s">
        <v>311</v>
      </c>
      <c r="D343" s="21" t="s">
        <v>131</v>
      </c>
      <c r="E343" s="21" t="s">
        <v>132</v>
      </c>
      <c r="F343" s="21" t="s">
        <v>312</v>
      </c>
      <c r="G343" s="21" t="s">
        <v>313</v>
      </c>
      <c r="H343" s="23">
        <v>83851.2</v>
      </c>
      <c r="I343" s="23">
        <v>83851.2</v>
      </c>
      <c r="J343" s="23"/>
      <c r="K343" s="23"/>
      <c r="L343" s="23">
        <v>83851.2</v>
      </c>
      <c r="M343" s="23"/>
      <c r="N343" s="23"/>
      <c r="O343" s="23"/>
      <c r="P343" s="23"/>
      <c r="Q343" s="23"/>
      <c r="R343" s="23"/>
      <c r="S343" s="23"/>
      <c r="T343" s="23"/>
      <c r="U343" s="23"/>
      <c r="V343" s="23"/>
      <c r="W343" s="23"/>
    </row>
    <row r="344" ht="21" customHeight="1" spans="1:23">
      <c r="A344" s="136" t="s">
        <v>90</v>
      </c>
      <c r="B344" s="21" t="s">
        <v>475</v>
      </c>
      <c r="C344" s="21" t="s">
        <v>315</v>
      </c>
      <c r="D344" s="21" t="s">
        <v>131</v>
      </c>
      <c r="E344" s="21" t="s">
        <v>132</v>
      </c>
      <c r="F344" s="21" t="s">
        <v>316</v>
      </c>
      <c r="G344" s="21" t="s">
        <v>315</v>
      </c>
      <c r="H344" s="23">
        <v>111801.6</v>
      </c>
      <c r="I344" s="23">
        <v>111801.6</v>
      </c>
      <c r="J344" s="23"/>
      <c r="K344" s="23"/>
      <c r="L344" s="23">
        <v>111801.6</v>
      </c>
      <c r="M344" s="23"/>
      <c r="N344" s="23"/>
      <c r="O344" s="23"/>
      <c r="P344" s="23"/>
      <c r="Q344" s="23"/>
      <c r="R344" s="23"/>
      <c r="S344" s="23"/>
      <c r="T344" s="23"/>
      <c r="U344" s="23"/>
      <c r="V344" s="23"/>
      <c r="W344" s="23"/>
    </row>
    <row r="345" ht="21" customHeight="1" spans="1:23">
      <c r="A345" s="136" t="s">
        <v>90</v>
      </c>
      <c r="B345" s="21" t="s">
        <v>476</v>
      </c>
      <c r="C345" s="21" t="s">
        <v>318</v>
      </c>
      <c r="D345" s="21" t="s">
        <v>131</v>
      </c>
      <c r="E345" s="21" t="s">
        <v>132</v>
      </c>
      <c r="F345" s="21" t="s">
        <v>319</v>
      </c>
      <c r="G345" s="21" t="s">
        <v>318</v>
      </c>
      <c r="H345" s="23">
        <v>1836</v>
      </c>
      <c r="I345" s="23">
        <v>1836</v>
      </c>
      <c r="J345" s="23"/>
      <c r="K345" s="23"/>
      <c r="L345" s="23">
        <v>1836</v>
      </c>
      <c r="M345" s="23"/>
      <c r="N345" s="23"/>
      <c r="O345" s="23"/>
      <c r="P345" s="23"/>
      <c r="Q345" s="23"/>
      <c r="R345" s="23"/>
      <c r="S345" s="23"/>
      <c r="T345" s="23"/>
      <c r="U345" s="23"/>
      <c r="V345" s="23"/>
      <c r="W345" s="23"/>
    </row>
    <row r="346" ht="21" customHeight="1" spans="1:23">
      <c r="A346" s="136" t="s">
        <v>90</v>
      </c>
      <c r="B346" s="21" t="s">
        <v>477</v>
      </c>
      <c r="C346" s="21" t="s">
        <v>342</v>
      </c>
      <c r="D346" s="21" t="s">
        <v>131</v>
      </c>
      <c r="E346" s="21" t="s">
        <v>132</v>
      </c>
      <c r="F346" s="21" t="s">
        <v>343</v>
      </c>
      <c r="G346" s="21" t="s">
        <v>342</v>
      </c>
      <c r="H346" s="23">
        <v>15000</v>
      </c>
      <c r="I346" s="23">
        <v>15000</v>
      </c>
      <c r="J346" s="23"/>
      <c r="K346" s="23"/>
      <c r="L346" s="23">
        <v>15000</v>
      </c>
      <c r="M346" s="23"/>
      <c r="N346" s="23"/>
      <c r="O346" s="23"/>
      <c r="P346" s="23"/>
      <c r="Q346" s="23"/>
      <c r="R346" s="23"/>
      <c r="S346" s="23"/>
      <c r="T346" s="23"/>
      <c r="U346" s="23"/>
      <c r="V346" s="23"/>
      <c r="W346" s="23"/>
    </row>
    <row r="347" ht="21" customHeight="1" spans="1:23">
      <c r="A347" s="136" t="s">
        <v>90</v>
      </c>
      <c r="B347" s="21" t="s">
        <v>478</v>
      </c>
      <c r="C347" s="21" t="s">
        <v>349</v>
      </c>
      <c r="D347" s="21" t="s">
        <v>164</v>
      </c>
      <c r="E347" s="21" t="s">
        <v>165</v>
      </c>
      <c r="F347" s="21" t="s">
        <v>352</v>
      </c>
      <c r="G347" s="21" t="s">
        <v>353</v>
      </c>
      <c r="H347" s="23">
        <v>1287273.6</v>
      </c>
      <c r="I347" s="23">
        <v>1287273.6</v>
      </c>
      <c r="J347" s="23"/>
      <c r="K347" s="23"/>
      <c r="L347" s="23">
        <v>1287273.6</v>
      </c>
      <c r="M347" s="23"/>
      <c r="N347" s="23"/>
      <c r="O347" s="23"/>
      <c r="P347" s="23"/>
      <c r="Q347" s="23"/>
      <c r="R347" s="23"/>
      <c r="S347" s="23"/>
      <c r="T347" s="23"/>
      <c r="U347" s="23"/>
      <c r="V347" s="23"/>
      <c r="W347" s="23"/>
    </row>
    <row r="348" ht="21" customHeight="1" spans="1:23">
      <c r="A348" s="136" t="s">
        <v>90</v>
      </c>
      <c r="B348" s="21" t="s">
        <v>479</v>
      </c>
      <c r="C348" s="21" t="s">
        <v>381</v>
      </c>
      <c r="D348" s="21" t="s">
        <v>174</v>
      </c>
      <c r="E348" s="21" t="s">
        <v>175</v>
      </c>
      <c r="F348" s="21" t="s">
        <v>366</v>
      </c>
      <c r="G348" s="21" t="s">
        <v>367</v>
      </c>
      <c r="H348" s="23">
        <v>23899.2</v>
      </c>
      <c r="I348" s="23">
        <v>23899.2</v>
      </c>
      <c r="J348" s="23"/>
      <c r="K348" s="23"/>
      <c r="L348" s="23">
        <v>23899.2</v>
      </c>
      <c r="M348" s="23"/>
      <c r="N348" s="23"/>
      <c r="O348" s="23"/>
      <c r="P348" s="23"/>
      <c r="Q348" s="23"/>
      <c r="R348" s="23"/>
      <c r="S348" s="23"/>
      <c r="T348" s="23"/>
      <c r="U348" s="23"/>
      <c r="V348" s="23"/>
      <c r="W348" s="23"/>
    </row>
    <row r="349" ht="21" customHeight="1" spans="1:23">
      <c r="A349" s="136" t="s">
        <v>92</v>
      </c>
      <c r="B349" s="25"/>
      <c r="C349" s="25"/>
      <c r="D349" s="25"/>
      <c r="E349" s="25"/>
      <c r="F349" s="25"/>
      <c r="G349" s="25"/>
      <c r="H349" s="23">
        <v>14853245.81</v>
      </c>
      <c r="I349" s="23">
        <v>14853245.81</v>
      </c>
      <c r="J349" s="23"/>
      <c r="K349" s="23"/>
      <c r="L349" s="23">
        <v>14853245.81</v>
      </c>
      <c r="M349" s="23"/>
      <c r="N349" s="23"/>
      <c r="O349" s="23"/>
      <c r="P349" s="23"/>
      <c r="Q349" s="23"/>
      <c r="R349" s="23"/>
      <c r="S349" s="23"/>
      <c r="T349" s="23"/>
      <c r="U349" s="23"/>
      <c r="V349" s="23"/>
      <c r="W349" s="23"/>
    </row>
    <row r="350" ht="21" customHeight="1" spans="1:23">
      <c r="A350" s="136" t="s">
        <v>92</v>
      </c>
      <c r="B350" s="21" t="s">
        <v>480</v>
      </c>
      <c r="C350" s="21" t="s">
        <v>281</v>
      </c>
      <c r="D350" s="21" t="s">
        <v>131</v>
      </c>
      <c r="E350" s="21" t="s">
        <v>132</v>
      </c>
      <c r="F350" s="21" t="s">
        <v>282</v>
      </c>
      <c r="G350" s="21" t="s">
        <v>283</v>
      </c>
      <c r="H350" s="23">
        <v>4180716</v>
      </c>
      <c r="I350" s="23">
        <v>4180716</v>
      </c>
      <c r="J350" s="23"/>
      <c r="K350" s="23"/>
      <c r="L350" s="23">
        <v>4180716</v>
      </c>
      <c r="M350" s="23"/>
      <c r="N350" s="23"/>
      <c r="O350" s="23"/>
      <c r="P350" s="23"/>
      <c r="Q350" s="23"/>
      <c r="R350" s="23"/>
      <c r="S350" s="23"/>
      <c r="T350" s="23"/>
      <c r="U350" s="23"/>
      <c r="V350" s="23"/>
      <c r="W350" s="23"/>
    </row>
    <row r="351" ht="21" customHeight="1" spans="1:23">
      <c r="A351" s="136" t="s">
        <v>92</v>
      </c>
      <c r="B351" s="21" t="s">
        <v>480</v>
      </c>
      <c r="C351" s="21" t="s">
        <v>281</v>
      </c>
      <c r="D351" s="21" t="s">
        <v>131</v>
      </c>
      <c r="E351" s="21" t="s">
        <v>132</v>
      </c>
      <c r="F351" s="21" t="s">
        <v>284</v>
      </c>
      <c r="G351" s="21" t="s">
        <v>285</v>
      </c>
      <c r="H351" s="23">
        <v>261840</v>
      </c>
      <c r="I351" s="23">
        <v>261840</v>
      </c>
      <c r="J351" s="23"/>
      <c r="K351" s="23"/>
      <c r="L351" s="23">
        <v>261840</v>
      </c>
      <c r="M351" s="23"/>
      <c r="N351" s="23"/>
      <c r="O351" s="23"/>
      <c r="P351" s="23"/>
      <c r="Q351" s="23"/>
      <c r="R351" s="23"/>
      <c r="S351" s="23"/>
      <c r="T351" s="23"/>
      <c r="U351" s="23"/>
      <c r="V351" s="23"/>
      <c r="W351" s="23"/>
    </row>
    <row r="352" ht="21" customHeight="1" spans="1:23">
      <c r="A352" s="136" t="s">
        <v>92</v>
      </c>
      <c r="B352" s="21" t="s">
        <v>481</v>
      </c>
      <c r="C352" s="21" t="s">
        <v>287</v>
      </c>
      <c r="D352" s="21" t="s">
        <v>131</v>
      </c>
      <c r="E352" s="21" t="s">
        <v>132</v>
      </c>
      <c r="F352" s="21" t="s">
        <v>288</v>
      </c>
      <c r="G352" s="21" t="s">
        <v>289</v>
      </c>
      <c r="H352" s="23">
        <v>1404000</v>
      </c>
      <c r="I352" s="23">
        <v>1404000</v>
      </c>
      <c r="J352" s="23"/>
      <c r="K352" s="23"/>
      <c r="L352" s="23">
        <v>1404000</v>
      </c>
      <c r="M352" s="23"/>
      <c r="N352" s="23"/>
      <c r="O352" s="23"/>
      <c r="P352" s="23"/>
      <c r="Q352" s="23"/>
      <c r="R352" s="23"/>
      <c r="S352" s="23"/>
      <c r="T352" s="23"/>
      <c r="U352" s="23"/>
      <c r="V352" s="23"/>
      <c r="W352" s="23"/>
    </row>
    <row r="353" ht="21" customHeight="1" spans="1:23">
      <c r="A353" s="136" t="s">
        <v>92</v>
      </c>
      <c r="B353" s="21" t="s">
        <v>480</v>
      </c>
      <c r="C353" s="21" t="s">
        <v>281</v>
      </c>
      <c r="D353" s="21" t="s">
        <v>131</v>
      </c>
      <c r="E353" s="21" t="s">
        <v>132</v>
      </c>
      <c r="F353" s="21" t="s">
        <v>288</v>
      </c>
      <c r="G353" s="21" t="s">
        <v>289</v>
      </c>
      <c r="H353" s="23">
        <v>1075440</v>
      </c>
      <c r="I353" s="23">
        <v>1075440</v>
      </c>
      <c r="J353" s="23"/>
      <c r="K353" s="23"/>
      <c r="L353" s="23">
        <v>1075440</v>
      </c>
      <c r="M353" s="23"/>
      <c r="N353" s="23"/>
      <c r="O353" s="23"/>
      <c r="P353" s="23"/>
      <c r="Q353" s="23"/>
      <c r="R353" s="23"/>
      <c r="S353" s="23"/>
      <c r="T353" s="23"/>
      <c r="U353" s="23"/>
      <c r="V353" s="23"/>
      <c r="W353" s="23"/>
    </row>
    <row r="354" ht="21" customHeight="1" spans="1:23">
      <c r="A354" s="136" t="s">
        <v>92</v>
      </c>
      <c r="B354" s="21" t="s">
        <v>480</v>
      </c>
      <c r="C354" s="21" t="s">
        <v>281</v>
      </c>
      <c r="D354" s="21" t="s">
        <v>131</v>
      </c>
      <c r="E354" s="21" t="s">
        <v>132</v>
      </c>
      <c r="F354" s="21" t="s">
        <v>288</v>
      </c>
      <c r="G354" s="21" t="s">
        <v>289</v>
      </c>
      <c r="H354" s="23">
        <v>837720</v>
      </c>
      <c r="I354" s="23">
        <v>837720</v>
      </c>
      <c r="J354" s="23"/>
      <c r="K354" s="23"/>
      <c r="L354" s="23">
        <v>837720</v>
      </c>
      <c r="M354" s="23"/>
      <c r="N354" s="23"/>
      <c r="O354" s="23"/>
      <c r="P354" s="23"/>
      <c r="Q354" s="23"/>
      <c r="R354" s="23"/>
      <c r="S354" s="23"/>
      <c r="T354" s="23"/>
      <c r="U354" s="23"/>
      <c r="V354" s="23"/>
      <c r="W354" s="23"/>
    </row>
    <row r="355" ht="21" customHeight="1" spans="1:23">
      <c r="A355" s="136" t="s">
        <v>92</v>
      </c>
      <c r="B355" s="21" t="s">
        <v>480</v>
      </c>
      <c r="C355" s="21" t="s">
        <v>281</v>
      </c>
      <c r="D355" s="21" t="s">
        <v>131</v>
      </c>
      <c r="E355" s="21" t="s">
        <v>132</v>
      </c>
      <c r="F355" s="21" t="s">
        <v>288</v>
      </c>
      <c r="G355" s="21" t="s">
        <v>289</v>
      </c>
      <c r="H355" s="23">
        <v>1393860</v>
      </c>
      <c r="I355" s="23">
        <v>1393860</v>
      </c>
      <c r="J355" s="23"/>
      <c r="K355" s="23"/>
      <c r="L355" s="23">
        <v>1393860</v>
      </c>
      <c r="M355" s="23"/>
      <c r="N355" s="23"/>
      <c r="O355" s="23"/>
      <c r="P355" s="23"/>
      <c r="Q355" s="23"/>
      <c r="R355" s="23"/>
      <c r="S355" s="23"/>
      <c r="T355" s="23"/>
      <c r="U355" s="23"/>
      <c r="V355" s="23"/>
      <c r="W355" s="23"/>
    </row>
    <row r="356" ht="21" customHeight="1" spans="1:23">
      <c r="A356" s="136" t="s">
        <v>92</v>
      </c>
      <c r="B356" s="21" t="s">
        <v>482</v>
      </c>
      <c r="C356" s="21" t="s">
        <v>291</v>
      </c>
      <c r="D356" s="21" t="s">
        <v>166</v>
      </c>
      <c r="E356" s="21" t="s">
        <v>167</v>
      </c>
      <c r="F356" s="21" t="s">
        <v>292</v>
      </c>
      <c r="G356" s="21" t="s">
        <v>293</v>
      </c>
      <c r="H356" s="23"/>
      <c r="I356" s="23"/>
      <c r="J356" s="23"/>
      <c r="K356" s="23"/>
      <c r="L356" s="23"/>
      <c r="M356" s="23"/>
      <c r="N356" s="23"/>
      <c r="O356" s="23"/>
      <c r="P356" s="23"/>
      <c r="Q356" s="23"/>
      <c r="R356" s="23"/>
      <c r="S356" s="23"/>
      <c r="T356" s="23"/>
      <c r="U356" s="23"/>
      <c r="V356" s="23"/>
      <c r="W356" s="23"/>
    </row>
    <row r="357" ht="21" customHeight="1" spans="1:23">
      <c r="A357" s="136" t="s">
        <v>92</v>
      </c>
      <c r="B357" s="21" t="s">
        <v>482</v>
      </c>
      <c r="C357" s="21" t="s">
        <v>291</v>
      </c>
      <c r="D357" s="21" t="s">
        <v>166</v>
      </c>
      <c r="E357" s="21" t="s">
        <v>167</v>
      </c>
      <c r="F357" s="21" t="s">
        <v>292</v>
      </c>
      <c r="G357" s="21" t="s">
        <v>293</v>
      </c>
      <c r="H357" s="23">
        <v>1295655.84</v>
      </c>
      <c r="I357" s="23">
        <v>1295655.84</v>
      </c>
      <c r="J357" s="23"/>
      <c r="K357" s="23"/>
      <c r="L357" s="23">
        <v>1295655.84</v>
      </c>
      <c r="M357" s="23"/>
      <c r="N357" s="23"/>
      <c r="O357" s="23"/>
      <c r="P357" s="23"/>
      <c r="Q357" s="23"/>
      <c r="R357" s="23"/>
      <c r="S357" s="23"/>
      <c r="T357" s="23"/>
      <c r="U357" s="23"/>
      <c r="V357" s="23"/>
      <c r="W357" s="23"/>
    </row>
    <row r="358" ht="21" customHeight="1" spans="1:23">
      <c r="A358" s="136" t="s">
        <v>92</v>
      </c>
      <c r="B358" s="21" t="s">
        <v>482</v>
      </c>
      <c r="C358" s="21" t="s">
        <v>291</v>
      </c>
      <c r="D358" s="21" t="s">
        <v>294</v>
      </c>
      <c r="E358" s="21" t="s">
        <v>295</v>
      </c>
      <c r="F358" s="21" t="s">
        <v>296</v>
      </c>
      <c r="G358" s="21" t="s">
        <v>297</v>
      </c>
      <c r="H358" s="23"/>
      <c r="I358" s="23"/>
      <c r="J358" s="23"/>
      <c r="K358" s="23"/>
      <c r="L358" s="23"/>
      <c r="M358" s="23"/>
      <c r="N358" s="23"/>
      <c r="O358" s="23"/>
      <c r="P358" s="23"/>
      <c r="Q358" s="23"/>
      <c r="R358" s="23"/>
      <c r="S358" s="23"/>
      <c r="T358" s="23"/>
      <c r="U358" s="23"/>
      <c r="V358" s="23"/>
      <c r="W358" s="23"/>
    </row>
    <row r="359" ht="21" customHeight="1" spans="1:23">
      <c r="A359" s="136" t="s">
        <v>92</v>
      </c>
      <c r="B359" s="21" t="s">
        <v>482</v>
      </c>
      <c r="C359" s="21" t="s">
        <v>291</v>
      </c>
      <c r="D359" s="21" t="s">
        <v>182</v>
      </c>
      <c r="E359" s="21" t="s">
        <v>183</v>
      </c>
      <c r="F359" s="21" t="s">
        <v>298</v>
      </c>
      <c r="G359" s="21" t="s">
        <v>299</v>
      </c>
      <c r="H359" s="23"/>
      <c r="I359" s="23"/>
      <c r="J359" s="23"/>
      <c r="K359" s="23"/>
      <c r="L359" s="23"/>
      <c r="M359" s="23"/>
      <c r="N359" s="23"/>
      <c r="O359" s="23"/>
      <c r="P359" s="23"/>
      <c r="Q359" s="23"/>
      <c r="R359" s="23"/>
      <c r="S359" s="23"/>
      <c r="T359" s="23"/>
      <c r="U359" s="23"/>
      <c r="V359" s="23"/>
      <c r="W359" s="23"/>
    </row>
    <row r="360" ht="21" customHeight="1" spans="1:23">
      <c r="A360" s="136" t="s">
        <v>92</v>
      </c>
      <c r="B360" s="21" t="s">
        <v>482</v>
      </c>
      <c r="C360" s="21" t="s">
        <v>291</v>
      </c>
      <c r="D360" s="21" t="s">
        <v>184</v>
      </c>
      <c r="E360" s="21" t="s">
        <v>185</v>
      </c>
      <c r="F360" s="21" t="s">
        <v>298</v>
      </c>
      <c r="G360" s="21" t="s">
        <v>299</v>
      </c>
      <c r="H360" s="23"/>
      <c r="I360" s="23"/>
      <c r="J360" s="23"/>
      <c r="K360" s="23"/>
      <c r="L360" s="23"/>
      <c r="M360" s="23"/>
      <c r="N360" s="23"/>
      <c r="O360" s="23"/>
      <c r="P360" s="23"/>
      <c r="Q360" s="23"/>
      <c r="R360" s="23"/>
      <c r="S360" s="23"/>
      <c r="T360" s="23"/>
      <c r="U360" s="23"/>
      <c r="V360" s="23"/>
      <c r="W360" s="23"/>
    </row>
    <row r="361" ht="21" customHeight="1" spans="1:23">
      <c r="A361" s="136" t="s">
        <v>92</v>
      </c>
      <c r="B361" s="21" t="s">
        <v>482</v>
      </c>
      <c r="C361" s="21" t="s">
        <v>291</v>
      </c>
      <c r="D361" s="21" t="s">
        <v>184</v>
      </c>
      <c r="E361" s="21" t="s">
        <v>185</v>
      </c>
      <c r="F361" s="21" t="s">
        <v>298</v>
      </c>
      <c r="G361" s="21" t="s">
        <v>299</v>
      </c>
      <c r="H361" s="23">
        <v>574947.28</v>
      </c>
      <c r="I361" s="23">
        <v>574947.28</v>
      </c>
      <c r="J361" s="23"/>
      <c r="K361" s="23"/>
      <c r="L361" s="23">
        <v>574947.28</v>
      </c>
      <c r="M361" s="23"/>
      <c r="N361" s="23"/>
      <c r="O361" s="23"/>
      <c r="P361" s="23"/>
      <c r="Q361" s="23"/>
      <c r="R361" s="23"/>
      <c r="S361" s="23"/>
      <c r="T361" s="23"/>
      <c r="U361" s="23"/>
      <c r="V361" s="23"/>
      <c r="W361" s="23"/>
    </row>
    <row r="362" ht="21" customHeight="1" spans="1:23">
      <c r="A362" s="136" t="s">
        <v>92</v>
      </c>
      <c r="B362" s="21" t="s">
        <v>482</v>
      </c>
      <c r="C362" s="21" t="s">
        <v>291</v>
      </c>
      <c r="D362" s="21" t="s">
        <v>186</v>
      </c>
      <c r="E362" s="21" t="s">
        <v>187</v>
      </c>
      <c r="F362" s="21" t="s">
        <v>300</v>
      </c>
      <c r="G362" s="21" t="s">
        <v>301</v>
      </c>
      <c r="H362" s="23"/>
      <c r="I362" s="23"/>
      <c r="J362" s="23"/>
      <c r="K362" s="23"/>
      <c r="L362" s="23"/>
      <c r="M362" s="23"/>
      <c r="N362" s="23"/>
      <c r="O362" s="23"/>
      <c r="P362" s="23"/>
      <c r="Q362" s="23"/>
      <c r="R362" s="23"/>
      <c r="S362" s="23"/>
      <c r="T362" s="23"/>
      <c r="U362" s="23"/>
      <c r="V362" s="23"/>
      <c r="W362" s="23"/>
    </row>
    <row r="363" ht="21" customHeight="1" spans="1:23">
      <c r="A363" s="136" t="s">
        <v>92</v>
      </c>
      <c r="B363" s="21" t="s">
        <v>482</v>
      </c>
      <c r="C363" s="21" t="s">
        <v>291</v>
      </c>
      <c r="D363" s="21" t="s">
        <v>186</v>
      </c>
      <c r="E363" s="21" t="s">
        <v>187</v>
      </c>
      <c r="F363" s="21" t="s">
        <v>300</v>
      </c>
      <c r="G363" s="21" t="s">
        <v>301</v>
      </c>
      <c r="H363" s="23">
        <v>349855.47</v>
      </c>
      <c r="I363" s="23">
        <v>349855.47</v>
      </c>
      <c r="J363" s="23"/>
      <c r="K363" s="23"/>
      <c r="L363" s="23">
        <v>349855.47</v>
      </c>
      <c r="M363" s="23"/>
      <c r="N363" s="23"/>
      <c r="O363" s="23"/>
      <c r="P363" s="23"/>
      <c r="Q363" s="23"/>
      <c r="R363" s="23"/>
      <c r="S363" s="23"/>
      <c r="T363" s="23"/>
      <c r="U363" s="23"/>
      <c r="V363" s="23"/>
      <c r="W363" s="23"/>
    </row>
    <row r="364" ht="21" customHeight="1" spans="1:23">
      <c r="A364" s="136" t="s">
        <v>92</v>
      </c>
      <c r="B364" s="21" t="s">
        <v>482</v>
      </c>
      <c r="C364" s="21" t="s">
        <v>291</v>
      </c>
      <c r="D364" s="21" t="s">
        <v>188</v>
      </c>
      <c r="E364" s="21" t="s">
        <v>189</v>
      </c>
      <c r="F364" s="21" t="s">
        <v>302</v>
      </c>
      <c r="G364" s="21" t="s">
        <v>303</v>
      </c>
      <c r="H364" s="23">
        <v>34848</v>
      </c>
      <c r="I364" s="23">
        <v>34848</v>
      </c>
      <c r="J364" s="23"/>
      <c r="K364" s="23"/>
      <c r="L364" s="23">
        <v>34848</v>
      </c>
      <c r="M364" s="23"/>
      <c r="N364" s="23"/>
      <c r="O364" s="23"/>
      <c r="P364" s="23"/>
      <c r="Q364" s="23"/>
      <c r="R364" s="23"/>
      <c r="S364" s="23"/>
      <c r="T364" s="23"/>
      <c r="U364" s="23"/>
      <c r="V364" s="23"/>
      <c r="W364" s="23"/>
    </row>
    <row r="365" ht="21" customHeight="1" spans="1:23">
      <c r="A365" s="136" t="s">
        <v>92</v>
      </c>
      <c r="B365" s="21" t="s">
        <v>482</v>
      </c>
      <c r="C365" s="21" t="s">
        <v>291</v>
      </c>
      <c r="D365" s="21" t="s">
        <v>188</v>
      </c>
      <c r="E365" s="21" t="s">
        <v>189</v>
      </c>
      <c r="F365" s="21" t="s">
        <v>302</v>
      </c>
      <c r="G365" s="21" t="s">
        <v>303</v>
      </c>
      <c r="H365" s="23"/>
      <c r="I365" s="23"/>
      <c r="J365" s="23"/>
      <c r="K365" s="23"/>
      <c r="L365" s="23"/>
      <c r="M365" s="23"/>
      <c r="N365" s="23"/>
      <c r="O365" s="23"/>
      <c r="P365" s="23"/>
      <c r="Q365" s="23"/>
      <c r="R365" s="23"/>
      <c r="S365" s="23"/>
      <c r="T365" s="23"/>
      <c r="U365" s="23"/>
      <c r="V365" s="23"/>
      <c r="W365" s="23"/>
    </row>
    <row r="366" ht="21" customHeight="1" spans="1:23">
      <c r="A366" s="136" t="s">
        <v>92</v>
      </c>
      <c r="B366" s="21" t="s">
        <v>482</v>
      </c>
      <c r="C366" s="21" t="s">
        <v>291</v>
      </c>
      <c r="D366" s="21" t="s">
        <v>188</v>
      </c>
      <c r="E366" s="21" t="s">
        <v>189</v>
      </c>
      <c r="F366" s="21" t="s">
        <v>302</v>
      </c>
      <c r="G366" s="21" t="s">
        <v>303</v>
      </c>
      <c r="H366" s="23"/>
      <c r="I366" s="23"/>
      <c r="J366" s="23"/>
      <c r="K366" s="23"/>
      <c r="L366" s="23"/>
      <c r="M366" s="23"/>
      <c r="N366" s="23"/>
      <c r="O366" s="23"/>
      <c r="P366" s="23"/>
      <c r="Q366" s="23"/>
      <c r="R366" s="23"/>
      <c r="S366" s="23"/>
      <c r="T366" s="23"/>
      <c r="U366" s="23"/>
      <c r="V366" s="23"/>
      <c r="W366" s="23"/>
    </row>
    <row r="367" ht="21" customHeight="1" spans="1:23">
      <c r="A367" s="136" t="s">
        <v>92</v>
      </c>
      <c r="B367" s="21" t="s">
        <v>482</v>
      </c>
      <c r="C367" s="21" t="s">
        <v>291</v>
      </c>
      <c r="D367" s="21" t="s">
        <v>131</v>
      </c>
      <c r="E367" s="21" t="s">
        <v>132</v>
      </c>
      <c r="F367" s="21" t="s">
        <v>302</v>
      </c>
      <c r="G367" s="21" t="s">
        <v>303</v>
      </c>
      <c r="H367" s="23">
        <v>56684.94</v>
      </c>
      <c r="I367" s="23">
        <v>56684.94</v>
      </c>
      <c r="J367" s="23"/>
      <c r="K367" s="23"/>
      <c r="L367" s="23">
        <v>56684.94</v>
      </c>
      <c r="M367" s="23"/>
      <c r="N367" s="23"/>
      <c r="O367" s="23"/>
      <c r="P367" s="23"/>
      <c r="Q367" s="23"/>
      <c r="R367" s="23"/>
      <c r="S367" s="23"/>
      <c r="T367" s="23"/>
      <c r="U367" s="23"/>
      <c r="V367" s="23"/>
      <c r="W367" s="23"/>
    </row>
    <row r="368" ht="21" customHeight="1" spans="1:23">
      <c r="A368" s="136" t="s">
        <v>92</v>
      </c>
      <c r="B368" s="21" t="s">
        <v>482</v>
      </c>
      <c r="C368" s="21" t="s">
        <v>291</v>
      </c>
      <c r="D368" s="21" t="s">
        <v>188</v>
      </c>
      <c r="E368" s="21" t="s">
        <v>189</v>
      </c>
      <c r="F368" s="21" t="s">
        <v>302</v>
      </c>
      <c r="G368" s="21" t="s">
        <v>303</v>
      </c>
      <c r="H368" s="23">
        <v>16195.7</v>
      </c>
      <c r="I368" s="23">
        <v>16195.7</v>
      </c>
      <c r="J368" s="23"/>
      <c r="K368" s="23"/>
      <c r="L368" s="23">
        <v>16195.7</v>
      </c>
      <c r="M368" s="23"/>
      <c r="N368" s="23"/>
      <c r="O368" s="23"/>
      <c r="P368" s="23"/>
      <c r="Q368" s="23"/>
      <c r="R368" s="23"/>
      <c r="S368" s="23"/>
      <c r="T368" s="23"/>
      <c r="U368" s="23"/>
      <c r="V368" s="23"/>
      <c r="W368" s="23"/>
    </row>
    <row r="369" ht="21" customHeight="1" spans="1:23">
      <c r="A369" s="136" t="s">
        <v>92</v>
      </c>
      <c r="B369" s="21" t="s">
        <v>483</v>
      </c>
      <c r="C369" s="21" t="s">
        <v>195</v>
      </c>
      <c r="D369" s="21" t="s">
        <v>194</v>
      </c>
      <c r="E369" s="21" t="s">
        <v>195</v>
      </c>
      <c r="F369" s="21" t="s">
        <v>305</v>
      </c>
      <c r="G369" s="21" t="s">
        <v>195</v>
      </c>
      <c r="H369" s="23"/>
      <c r="I369" s="23"/>
      <c r="J369" s="23"/>
      <c r="K369" s="23"/>
      <c r="L369" s="23"/>
      <c r="M369" s="23"/>
      <c r="N369" s="23"/>
      <c r="O369" s="23"/>
      <c r="P369" s="23"/>
      <c r="Q369" s="23"/>
      <c r="R369" s="23"/>
      <c r="S369" s="23"/>
      <c r="T369" s="23"/>
      <c r="U369" s="23"/>
      <c r="V369" s="23"/>
      <c r="W369" s="23"/>
    </row>
    <row r="370" ht="21" customHeight="1" spans="1:23">
      <c r="A370" s="136" t="s">
        <v>92</v>
      </c>
      <c r="B370" s="21" t="s">
        <v>483</v>
      </c>
      <c r="C370" s="21" t="s">
        <v>195</v>
      </c>
      <c r="D370" s="21" t="s">
        <v>194</v>
      </c>
      <c r="E370" s="21" t="s">
        <v>195</v>
      </c>
      <c r="F370" s="21" t="s">
        <v>305</v>
      </c>
      <c r="G370" s="21" t="s">
        <v>195</v>
      </c>
      <c r="H370" s="23">
        <v>929949.12</v>
      </c>
      <c r="I370" s="23">
        <v>929949.12</v>
      </c>
      <c r="J370" s="23"/>
      <c r="K370" s="23"/>
      <c r="L370" s="23">
        <v>929949.12</v>
      </c>
      <c r="M370" s="23"/>
      <c r="N370" s="23"/>
      <c r="O370" s="23"/>
      <c r="P370" s="23"/>
      <c r="Q370" s="23"/>
      <c r="R370" s="23"/>
      <c r="S370" s="23"/>
      <c r="T370" s="23"/>
      <c r="U370" s="23"/>
      <c r="V370" s="23"/>
      <c r="W370" s="23"/>
    </row>
    <row r="371" ht="21" customHeight="1" spans="1:23">
      <c r="A371" s="136" t="s">
        <v>92</v>
      </c>
      <c r="B371" s="21" t="s">
        <v>484</v>
      </c>
      <c r="C371" s="21" t="s">
        <v>337</v>
      </c>
      <c r="D371" s="21" t="s">
        <v>164</v>
      </c>
      <c r="E371" s="21" t="s">
        <v>165</v>
      </c>
      <c r="F371" s="21" t="s">
        <v>308</v>
      </c>
      <c r="G371" s="21" t="s">
        <v>309</v>
      </c>
      <c r="H371" s="23">
        <v>32400</v>
      </c>
      <c r="I371" s="23">
        <v>32400</v>
      </c>
      <c r="J371" s="23"/>
      <c r="K371" s="23"/>
      <c r="L371" s="23">
        <v>32400</v>
      </c>
      <c r="M371" s="23"/>
      <c r="N371" s="23"/>
      <c r="O371" s="23"/>
      <c r="P371" s="23"/>
      <c r="Q371" s="23"/>
      <c r="R371" s="23"/>
      <c r="S371" s="23"/>
      <c r="T371" s="23"/>
      <c r="U371" s="23"/>
      <c r="V371" s="23"/>
      <c r="W371" s="23"/>
    </row>
    <row r="372" ht="21" customHeight="1" spans="1:23">
      <c r="A372" s="136" t="s">
        <v>92</v>
      </c>
      <c r="B372" s="21" t="s">
        <v>485</v>
      </c>
      <c r="C372" s="21" t="s">
        <v>456</v>
      </c>
      <c r="D372" s="21" t="s">
        <v>131</v>
      </c>
      <c r="E372" s="21" t="s">
        <v>132</v>
      </c>
      <c r="F372" s="21" t="s">
        <v>308</v>
      </c>
      <c r="G372" s="21" t="s">
        <v>309</v>
      </c>
      <c r="H372" s="23">
        <v>998000</v>
      </c>
      <c r="I372" s="23">
        <v>998000</v>
      </c>
      <c r="J372" s="23"/>
      <c r="K372" s="23"/>
      <c r="L372" s="23">
        <v>998000</v>
      </c>
      <c r="M372" s="23"/>
      <c r="N372" s="23"/>
      <c r="O372" s="23"/>
      <c r="P372" s="23"/>
      <c r="Q372" s="23"/>
      <c r="R372" s="23"/>
      <c r="S372" s="23"/>
      <c r="T372" s="23"/>
      <c r="U372" s="23"/>
      <c r="V372" s="23"/>
      <c r="W372" s="23"/>
    </row>
    <row r="373" ht="21" customHeight="1" spans="1:23">
      <c r="A373" s="136" t="s">
        <v>92</v>
      </c>
      <c r="B373" s="21" t="s">
        <v>486</v>
      </c>
      <c r="C373" s="21" t="s">
        <v>311</v>
      </c>
      <c r="D373" s="21" t="s">
        <v>131</v>
      </c>
      <c r="E373" s="21" t="s">
        <v>132</v>
      </c>
      <c r="F373" s="21" t="s">
        <v>312</v>
      </c>
      <c r="G373" s="21" t="s">
        <v>313</v>
      </c>
      <c r="H373" s="23">
        <v>62710.74</v>
      </c>
      <c r="I373" s="23">
        <v>62710.74</v>
      </c>
      <c r="J373" s="23"/>
      <c r="K373" s="23"/>
      <c r="L373" s="23">
        <v>62710.74</v>
      </c>
      <c r="M373" s="23"/>
      <c r="N373" s="23"/>
      <c r="O373" s="23"/>
      <c r="P373" s="23"/>
      <c r="Q373" s="23"/>
      <c r="R373" s="23"/>
      <c r="S373" s="23"/>
      <c r="T373" s="23"/>
      <c r="U373" s="23"/>
      <c r="V373" s="23"/>
      <c r="W373" s="23"/>
    </row>
    <row r="374" ht="21" customHeight="1" spans="1:23">
      <c r="A374" s="136" t="s">
        <v>92</v>
      </c>
      <c r="B374" s="21" t="s">
        <v>487</v>
      </c>
      <c r="C374" s="21" t="s">
        <v>315</v>
      </c>
      <c r="D374" s="21" t="s">
        <v>131</v>
      </c>
      <c r="E374" s="21" t="s">
        <v>132</v>
      </c>
      <c r="F374" s="21" t="s">
        <v>316</v>
      </c>
      <c r="G374" s="21" t="s">
        <v>315</v>
      </c>
      <c r="H374" s="23">
        <v>83614.32</v>
      </c>
      <c r="I374" s="23">
        <v>83614.32</v>
      </c>
      <c r="J374" s="23"/>
      <c r="K374" s="23"/>
      <c r="L374" s="23">
        <v>83614.32</v>
      </c>
      <c r="M374" s="23"/>
      <c r="N374" s="23"/>
      <c r="O374" s="23"/>
      <c r="P374" s="23"/>
      <c r="Q374" s="23"/>
      <c r="R374" s="23"/>
      <c r="S374" s="23"/>
      <c r="T374" s="23"/>
      <c r="U374" s="23"/>
      <c r="V374" s="23"/>
      <c r="W374" s="23"/>
    </row>
    <row r="375" ht="21" customHeight="1" spans="1:23">
      <c r="A375" s="136" t="s">
        <v>92</v>
      </c>
      <c r="B375" s="21" t="s">
        <v>488</v>
      </c>
      <c r="C375" s="21" t="s">
        <v>318</v>
      </c>
      <c r="D375" s="21" t="s">
        <v>131</v>
      </c>
      <c r="E375" s="21" t="s">
        <v>132</v>
      </c>
      <c r="F375" s="21" t="s">
        <v>319</v>
      </c>
      <c r="G375" s="21" t="s">
        <v>318</v>
      </c>
      <c r="H375" s="23">
        <v>1404</v>
      </c>
      <c r="I375" s="23">
        <v>1404</v>
      </c>
      <c r="J375" s="23"/>
      <c r="K375" s="23"/>
      <c r="L375" s="23">
        <v>1404</v>
      </c>
      <c r="M375" s="23"/>
      <c r="N375" s="23"/>
      <c r="O375" s="23"/>
      <c r="P375" s="23"/>
      <c r="Q375" s="23"/>
      <c r="R375" s="23"/>
      <c r="S375" s="23"/>
      <c r="T375" s="23"/>
      <c r="U375" s="23"/>
      <c r="V375" s="23"/>
      <c r="W375" s="23"/>
    </row>
    <row r="376" ht="21" customHeight="1" spans="1:23">
      <c r="A376" s="136" t="s">
        <v>92</v>
      </c>
      <c r="B376" s="21" t="s">
        <v>489</v>
      </c>
      <c r="C376" s="21" t="s">
        <v>342</v>
      </c>
      <c r="D376" s="21" t="s">
        <v>131</v>
      </c>
      <c r="E376" s="21" t="s">
        <v>132</v>
      </c>
      <c r="F376" s="21" t="s">
        <v>343</v>
      </c>
      <c r="G376" s="21" t="s">
        <v>342</v>
      </c>
      <c r="H376" s="23">
        <v>30000</v>
      </c>
      <c r="I376" s="23">
        <v>30000</v>
      </c>
      <c r="J376" s="23"/>
      <c r="K376" s="23"/>
      <c r="L376" s="23">
        <v>30000</v>
      </c>
      <c r="M376" s="23"/>
      <c r="N376" s="23"/>
      <c r="O376" s="23"/>
      <c r="P376" s="23"/>
      <c r="Q376" s="23"/>
      <c r="R376" s="23"/>
      <c r="S376" s="23"/>
      <c r="T376" s="23"/>
      <c r="U376" s="23"/>
      <c r="V376" s="23"/>
      <c r="W376" s="23"/>
    </row>
    <row r="377" ht="21" customHeight="1" spans="1:23">
      <c r="A377" s="136" t="s">
        <v>92</v>
      </c>
      <c r="B377" s="21" t="s">
        <v>490</v>
      </c>
      <c r="C377" s="21" t="s">
        <v>349</v>
      </c>
      <c r="D377" s="21" t="s">
        <v>164</v>
      </c>
      <c r="E377" s="21" t="s">
        <v>165</v>
      </c>
      <c r="F377" s="21" t="s">
        <v>352</v>
      </c>
      <c r="G377" s="21" t="s">
        <v>353</v>
      </c>
      <c r="H377" s="23">
        <v>1224949.2</v>
      </c>
      <c r="I377" s="23">
        <v>1224949.2</v>
      </c>
      <c r="J377" s="23"/>
      <c r="K377" s="23"/>
      <c r="L377" s="23">
        <v>1224949.2</v>
      </c>
      <c r="M377" s="23"/>
      <c r="N377" s="23"/>
      <c r="O377" s="23"/>
      <c r="P377" s="23"/>
      <c r="Q377" s="23"/>
      <c r="R377" s="23"/>
      <c r="S377" s="23"/>
      <c r="T377" s="23"/>
      <c r="U377" s="23"/>
      <c r="V377" s="23"/>
      <c r="W377" s="23"/>
    </row>
    <row r="378" ht="21" customHeight="1" spans="1:23">
      <c r="A378" s="136" t="s">
        <v>92</v>
      </c>
      <c r="B378" s="21" t="s">
        <v>491</v>
      </c>
      <c r="C378" s="21" t="s">
        <v>492</v>
      </c>
      <c r="D378" s="21" t="s">
        <v>174</v>
      </c>
      <c r="E378" s="21" t="s">
        <v>175</v>
      </c>
      <c r="F378" s="21" t="s">
        <v>366</v>
      </c>
      <c r="G378" s="21" t="s">
        <v>367</v>
      </c>
      <c r="H378" s="23">
        <v>8455.2</v>
      </c>
      <c r="I378" s="23">
        <v>8455.2</v>
      </c>
      <c r="J378" s="23"/>
      <c r="K378" s="23"/>
      <c r="L378" s="23">
        <v>8455.2</v>
      </c>
      <c r="M378" s="23"/>
      <c r="N378" s="23"/>
      <c r="O378" s="23"/>
      <c r="P378" s="23"/>
      <c r="Q378" s="23"/>
      <c r="R378" s="23"/>
      <c r="S378" s="23"/>
      <c r="T378" s="23"/>
      <c r="U378" s="23"/>
      <c r="V378" s="23"/>
      <c r="W378" s="23"/>
    </row>
    <row r="379" ht="21" customHeight="1" spans="1:23">
      <c r="A379" s="136" t="s">
        <v>94</v>
      </c>
      <c r="B379" s="25"/>
      <c r="C379" s="25"/>
      <c r="D379" s="25"/>
      <c r="E379" s="25"/>
      <c r="F379" s="25"/>
      <c r="G379" s="25"/>
      <c r="H379" s="23">
        <v>1647565.29</v>
      </c>
      <c r="I379" s="23">
        <v>1647565.29</v>
      </c>
      <c r="J379" s="23"/>
      <c r="K379" s="23"/>
      <c r="L379" s="23">
        <v>1647565.29</v>
      </c>
      <c r="M379" s="23"/>
      <c r="N379" s="23"/>
      <c r="O379" s="23"/>
      <c r="P379" s="23"/>
      <c r="Q379" s="23"/>
      <c r="R379" s="23"/>
      <c r="S379" s="23"/>
      <c r="T379" s="23"/>
      <c r="U379" s="23"/>
      <c r="V379" s="23"/>
      <c r="W379" s="23"/>
    </row>
    <row r="380" ht="21" customHeight="1" spans="1:23">
      <c r="A380" s="136" t="s">
        <v>94</v>
      </c>
      <c r="B380" s="21" t="s">
        <v>493</v>
      </c>
      <c r="C380" s="21" t="s">
        <v>281</v>
      </c>
      <c r="D380" s="21" t="s">
        <v>141</v>
      </c>
      <c r="E380" s="21" t="s">
        <v>142</v>
      </c>
      <c r="F380" s="21" t="s">
        <v>282</v>
      </c>
      <c r="G380" s="21" t="s">
        <v>283</v>
      </c>
      <c r="H380" s="23">
        <v>385644</v>
      </c>
      <c r="I380" s="23">
        <v>385644</v>
      </c>
      <c r="J380" s="23"/>
      <c r="K380" s="23"/>
      <c r="L380" s="23">
        <v>385644</v>
      </c>
      <c r="M380" s="23"/>
      <c r="N380" s="23"/>
      <c r="O380" s="23"/>
      <c r="P380" s="23"/>
      <c r="Q380" s="23"/>
      <c r="R380" s="23"/>
      <c r="S380" s="23"/>
      <c r="T380" s="23"/>
      <c r="U380" s="23"/>
      <c r="V380" s="23"/>
      <c r="W380" s="23"/>
    </row>
    <row r="381" ht="21" customHeight="1" spans="1:23">
      <c r="A381" s="136" t="s">
        <v>94</v>
      </c>
      <c r="B381" s="21" t="s">
        <v>493</v>
      </c>
      <c r="C381" s="21" t="s">
        <v>281</v>
      </c>
      <c r="D381" s="21" t="s">
        <v>141</v>
      </c>
      <c r="E381" s="21" t="s">
        <v>142</v>
      </c>
      <c r="F381" s="21" t="s">
        <v>284</v>
      </c>
      <c r="G381" s="21" t="s">
        <v>285</v>
      </c>
      <c r="H381" s="23">
        <v>31416</v>
      </c>
      <c r="I381" s="23">
        <v>31416</v>
      </c>
      <c r="J381" s="23"/>
      <c r="K381" s="23"/>
      <c r="L381" s="23">
        <v>31416</v>
      </c>
      <c r="M381" s="23"/>
      <c r="N381" s="23"/>
      <c r="O381" s="23"/>
      <c r="P381" s="23"/>
      <c r="Q381" s="23"/>
      <c r="R381" s="23"/>
      <c r="S381" s="23"/>
      <c r="T381" s="23"/>
      <c r="U381" s="23"/>
      <c r="V381" s="23"/>
      <c r="W381" s="23"/>
    </row>
    <row r="382" ht="21" customHeight="1" spans="1:23">
      <c r="A382" s="136" t="s">
        <v>94</v>
      </c>
      <c r="B382" s="21" t="s">
        <v>493</v>
      </c>
      <c r="C382" s="21" t="s">
        <v>281</v>
      </c>
      <c r="D382" s="21" t="s">
        <v>141</v>
      </c>
      <c r="E382" s="21" t="s">
        <v>142</v>
      </c>
      <c r="F382" s="21" t="s">
        <v>288</v>
      </c>
      <c r="G382" s="21" t="s">
        <v>289</v>
      </c>
      <c r="H382" s="23">
        <v>164352</v>
      </c>
      <c r="I382" s="23">
        <v>164352</v>
      </c>
      <c r="J382" s="23"/>
      <c r="K382" s="23"/>
      <c r="L382" s="23">
        <v>164352</v>
      </c>
      <c r="M382" s="23"/>
      <c r="N382" s="23"/>
      <c r="O382" s="23"/>
      <c r="P382" s="23"/>
      <c r="Q382" s="23"/>
      <c r="R382" s="23"/>
      <c r="S382" s="23"/>
      <c r="T382" s="23"/>
      <c r="U382" s="23"/>
      <c r="V382" s="23"/>
      <c r="W382" s="23"/>
    </row>
    <row r="383" ht="21" customHeight="1" spans="1:23">
      <c r="A383" s="136" t="s">
        <v>94</v>
      </c>
      <c r="B383" s="21" t="s">
        <v>493</v>
      </c>
      <c r="C383" s="21" t="s">
        <v>281</v>
      </c>
      <c r="D383" s="21" t="s">
        <v>141</v>
      </c>
      <c r="E383" s="21" t="s">
        <v>142</v>
      </c>
      <c r="F383" s="21" t="s">
        <v>288</v>
      </c>
      <c r="G383" s="21" t="s">
        <v>289</v>
      </c>
      <c r="H383" s="23">
        <v>107400</v>
      </c>
      <c r="I383" s="23">
        <v>107400</v>
      </c>
      <c r="J383" s="23"/>
      <c r="K383" s="23"/>
      <c r="L383" s="23">
        <v>107400</v>
      </c>
      <c r="M383" s="23"/>
      <c r="N383" s="23"/>
      <c r="O383" s="23"/>
      <c r="P383" s="23"/>
      <c r="Q383" s="23"/>
      <c r="R383" s="23"/>
      <c r="S383" s="23"/>
      <c r="T383" s="23"/>
      <c r="U383" s="23"/>
      <c r="V383" s="23"/>
      <c r="W383" s="23"/>
    </row>
    <row r="384" ht="21" customHeight="1" spans="1:23">
      <c r="A384" s="136" t="s">
        <v>94</v>
      </c>
      <c r="B384" s="21" t="s">
        <v>493</v>
      </c>
      <c r="C384" s="21" t="s">
        <v>281</v>
      </c>
      <c r="D384" s="21" t="s">
        <v>141</v>
      </c>
      <c r="E384" s="21" t="s">
        <v>142</v>
      </c>
      <c r="F384" s="21" t="s">
        <v>288</v>
      </c>
      <c r="G384" s="21" t="s">
        <v>289</v>
      </c>
      <c r="H384" s="23">
        <v>133200</v>
      </c>
      <c r="I384" s="23">
        <v>133200</v>
      </c>
      <c r="J384" s="23"/>
      <c r="K384" s="23"/>
      <c r="L384" s="23">
        <v>133200</v>
      </c>
      <c r="M384" s="23"/>
      <c r="N384" s="23"/>
      <c r="O384" s="23"/>
      <c r="P384" s="23"/>
      <c r="Q384" s="23"/>
      <c r="R384" s="23"/>
      <c r="S384" s="23"/>
      <c r="T384" s="23"/>
      <c r="U384" s="23"/>
      <c r="V384" s="23"/>
      <c r="W384" s="23"/>
    </row>
    <row r="385" ht="21" customHeight="1" spans="1:23">
      <c r="A385" s="136" t="s">
        <v>94</v>
      </c>
      <c r="B385" s="21" t="s">
        <v>494</v>
      </c>
      <c r="C385" s="21" t="s">
        <v>287</v>
      </c>
      <c r="D385" s="21" t="s">
        <v>141</v>
      </c>
      <c r="E385" s="21" t="s">
        <v>142</v>
      </c>
      <c r="F385" s="21" t="s">
        <v>288</v>
      </c>
      <c r="G385" s="21" t="s">
        <v>289</v>
      </c>
      <c r="H385" s="23">
        <v>180000</v>
      </c>
      <c r="I385" s="23">
        <v>180000</v>
      </c>
      <c r="J385" s="23"/>
      <c r="K385" s="23"/>
      <c r="L385" s="23">
        <v>180000</v>
      </c>
      <c r="M385" s="23"/>
      <c r="N385" s="23"/>
      <c r="O385" s="23"/>
      <c r="P385" s="23"/>
      <c r="Q385" s="23"/>
      <c r="R385" s="23"/>
      <c r="S385" s="23"/>
      <c r="T385" s="23"/>
      <c r="U385" s="23"/>
      <c r="V385" s="23"/>
      <c r="W385" s="23"/>
    </row>
    <row r="386" ht="21" customHeight="1" spans="1:23">
      <c r="A386" s="136" t="s">
        <v>94</v>
      </c>
      <c r="B386" s="21" t="s">
        <v>495</v>
      </c>
      <c r="C386" s="21" t="s">
        <v>291</v>
      </c>
      <c r="D386" s="21" t="s">
        <v>166</v>
      </c>
      <c r="E386" s="21" t="s">
        <v>167</v>
      </c>
      <c r="F386" s="21" t="s">
        <v>292</v>
      </c>
      <c r="G386" s="21" t="s">
        <v>293</v>
      </c>
      <c r="H386" s="23"/>
      <c r="I386" s="23"/>
      <c r="J386" s="23"/>
      <c r="K386" s="23"/>
      <c r="L386" s="23"/>
      <c r="M386" s="23"/>
      <c r="N386" s="23"/>
      <c r="O386" s="23"/>
      <c r="P386" s="23"/>
      <c r="Q386" s="23"/>
      <c r="R386" s="23"/>
      <c r="S386" s="23"/>
      <c r="T386" s="23"/>
      <c r="U386" s="23"/>
      <c r="V386" s="23"/>
      <c r="W386" s="23"/>
    </row>
    <row r="387" ht="21" customHeight="1" spans="1:23">
      <c r="A387" s="136" t="s">
        <v>94</v>
      </c>
      <c r="B387" s="21" t="s">
        <v>495</v>
      </c>
      <c r="C387" s="21" t="s">
        <v>291</v>
      </c>
      <c r="D387" s="21" t="s">
        <v>166</v>
      </c>
      <c r="E387" s="21" t="s">
        <v>167</v>
      </c>
      <c r="F387" s="21" t="s">
        <v>292</v>
      </c>
      <c r="G387" s="21" t="s">
        <v>293</v>
      </c>
      <c r="H387" s="23">
        <v>136648.48</v>
      </c>
      <c r="I387" s="23">
        <v>136648.48</v>
      </c>
      <c r="J387" s="23"/>
      <c r="K387" s="23"/>
      <c r="L387" s="23">
        <v>136648.48</v>
      </c>
      <c r="M387" s="23"/>
      <c r="N387" s="23"/>
      <c r="O387" s="23"/>
      <c r="P387" s="23"/>
      <c r="Q387" s="23"/>
      <c r="R387" s="23"/>
      <c r="S387" s="23"/>
      <c r="T387" s="23"/>
      <c r="U387" s="23"/>
      <c r="V387" s="23"/>
      <c r="W387" s="23"/>
    </row>
    <row r="388" ht="21" customHeight="1" spans="1:23">
      <c r="A388" s="136" t="s">
        <v>94</v>
      </c>
      <c r="B388" s="21" t="s">
        <v>495</v>
      </c>
      <c r="C388" s="21" t="s">
        <v>291</v>
      </c>
      <c r="D388" s="21" t="s">
        <v>294</v>
      </c>
      <c r="E388" s="21" t="s">
        <v>295</v>
      </c>
      <c r="F388" s="21" t="s">
        <v>296</v>
      </c>
      <c r="G388" s="21" t="s">
        <v>297</v>
      </c>
      <c r="H388" s="23"/>
      <c r="I388" s="23"/>
      <c r="J388" s="23"/>
      <c r="K388" s="23"/>
      <c r="L388" s="23"/>
      <c r="M388" s="23"/>
      <c r="N388" s="23"/>
      <c r="O388" s="23"/>
      <c r="P388" s="23"/>
      <c r="Q388" s="23"/>
      <c r="R388" s="23"/>
      <c r="S388" s="23"/>
      <c r="T388" s="23"/>
      <c r="U388" s="23"/>
      <c r="V388" s="23"/>
      <c r="W388" s="23"/>
    </row>
    <row r="389" ht="21" customHeight="1" spans="1:23">
      <c r="A389" s="136" t="s">
        <v>94</v>
      </c>
      <c r="B389" s="21" t="s">
        <v>495</v>
      </c>
      <c r="C389" s="21" t="s">
        <v>291</v>
      </c>
      <c r="D389" s="21" t="s">
        <v>184</v>
      </c>
      <c r="E389" s="21" t="s">
        <v>185</v>
      </c>
      <c r="F389" s="21" t="s">
        <v>298</v>
      </c>
      <c r="G389" s="21" t="s">
        <v>299</v>
      </c>
      <c r="H389" s="23"/>
      <c r="I389" s="23"/>
      <c r="J389" s="23"/>
      <c r="K389" s="23"/>
      <c r="L389" s="23"/>
      <c r="M389" s="23"/>
      <c r="N389" s="23"/>
      <c r="O389" s="23"/>
      <c r="P389" s="23"/>
      <c r="Q389" s="23"/>
      <c r="R389" s="23"/>
      <c r="S389" s="23"/>
      <c r="T389" s="23"/>
      <c r="U389" s="23"/>
      <c r="V389" s="23"/>
      <c r="W389" s="23"/>
    </row>
    <row r="390" ht="21" customHeight="1" spans="1:23">
      <c r="A390" s="136" t="s">
        <v>94</v>
      </c>
      <c r="B390" s="21" t="s">
        <v>495</v>
      </c>
      <c r="C390" s="21" t="s">
        <v>291</v>
      </c>
      <c r="D390" s="21" t="s">
        <v>184</v>
      </c>
      <c r="E390" s="21" t="s">
        <v>185</v>
      </c>
      <c r="F390" s="21" t="s">
        <v>298</v>
      </c>
      <c r="G390" s="21" t="s">
        <v>299</v>
      </c>
      <c r="H390" s="23">
        <v>60637.76</v>
      </c>
      <c r="I390" s="23">
        <v>60637.76</v>
      </c>
      <c r="J390" s="23"/>
      <c r="K390" s="23"/>
      <c r="L390" s="23">
        <v>60637.76</v>
      </c>
      <c r="M390" s="23"/>
      <c r="N390" s="23"/>
      <c r="O390" s="23"/>
      <c r="P390" s="23"/>
      <c r="Q390" s="23"/>
      <c r="R390" s="23"/>
      <c r="S390" s="23"/>
      <c r="T390" s="23"/>
      <c r="U390" s="23"/>
      <c r="V390" s="23"/>
      <c r="W390" s="23"/>
    </row>
    <row r="391" ht="21" customHeight="1" spans="1:23">
      <c r="A391" s="136" t="s">
        <v>94</v>
      </c>
      <c r="B391" s="21" t="s">
        <v>495</v>
      </c>
      <c r="C391" s="21" t="s">
        <v>291</v>
      </c>
      <c r="D391" s="21" t="s">
        <v>182</v>
      </c>
      <c r="E391" s="21" t="s">
        <v>183</v>
      </c>
      <c r="F391" s="21" t="s">
        <v>298</v>
      </c>
      <c r="G391" s="21" t="s">
        <v>299</v>
      </c>
      <c r="H391" s="23"/>
      <c r="I391" s="23"/>
      <c r="J391" s="23"/>
      <c r="K391" s="23"/>
      <c r="L391" s="23"/>
      <c r="M391" s="23"/>
      <c r="N391" s="23"/>
      <c r="O391" s="23"/>
      <c r="P391" s="23"/>
      <c r="Q391" s="23"/>
      <c r="R391" s="23"/>
      <c r="S391" s="23"/>
      <c r="T391" s="23"/>
      <c r="U391" s="23"/>
      <c r="V391" s="23"/>
      <c r="W391" s="23"/>
    </row>
    <row r="392" ht="21" customHeight="1" spans="1:23">
      <c r="A392" s="136" t="s">
        <v>94</v>
      </c>
      <c r="B392" s="21" t="s">
        <v>495</v>
      </c>
      <c r="C392" s="21" t="s">
        <v>291</v>
      </c>
      <c r="D392" s="21" t="s">
        <v>186</v>
      </c>
      <c r="E392" s="21" t="s">
        <v>187</v>
      </c>
      <c r="F392" s="21" t="s">
        <v>300</v>
      </c>
      <c r="G392" s="21" t="s">
        <v>301</v>
      </c>
      <c r="H392" s="23"/>
      <c r="I392" s="23"/>
      <c r="J392" s="23"/>
      <c r="K392" s="23"/>
      <c r="L392" s="23"/>
      <c r="M392" s="23"/>
      <c r="N392" s="23"/>
      <c r="O392" s="23"/>
      <c r="P392" s="23"/>
      <c r="Q392" s="23"/>
      <c r="R392" s="23"/>
      <c r="S392" s="23"/>
      <c r="T392" s="23"/>
      <c r="U392" s="23"/>
      <c r="V392" s="23"/>
      <c r="W392" s="23"/>
    </row>
    <row r="393" ht="21" customHeight="1" spans="1:23">
      <c r="A393" s="136" t="s">
        <v>94</v>
      </c>
      <c r="B393" s="21" t="s">
        <v>495</v>
      </c>
      <c r="C393" s="21" t="s">
        <v>291</v>
      </c>
      <c r="D393" s="21" t="s">
        <v>186</v>
      </c>
      <c r="E393" s="21" t="s">
        <v>187</v>
      </c>
      <c r="F393" s="21" t="s">
        <v>300</v>
      </c>
      <c r="G393" s="21" t="s">
        <v>301</v>
      </c>
      <c r="H393" s="23">
        <v>25621.59</v>
      </c>
      <c r="I393" s="23">
        <v>25621.59</v>
      </c>
      <c r="J393" s="23"/>
      <c r="K393" s="23"/>
      <c r="L393" s="23">
        <v>25621.59</v>
      </c>
      <c r="M393" s="23"/>
      <c r="N393" s="23"/>
      <c r="O393" s="23"/>
      <c r="P393" s="23"/>
      <c r="Q393" s="23"/>
      <c r="R393" s="23"/>
      <c r="S393" s="23"/>
      <c r="T393" s="23"/>
      <c r="U393" s="23"/>
      <c r="V393" s="23"/>
      <c r="W393" s="23"/>
    </row>
    <row r="394" ht="21" customHeight="1" spans="1:23">
      <c r="A394" s="136" t="s">
        <v>94</v>
      </c>
      <c r="B394" s="21" t="s">
        <v>495</v>
      </c>
      <c r="C394" s="21" t="s">
        <v>291</v>
      </c>
      <c r="D394" s="21" t="s">
        <v>188</v>
      </c>
      <c r="E394" s="21" t="s">
        <v>189</v>
      </c>
      <c r="F394" s="21" t="s">
        <v>302</v>
      </c>
      <c r="G394" s="21" t="s">
        <v>303</v>
      </c>
      <c r="H394" s="23"/>
      <c r="I394" s="23"/>
      <c r="J394" s="23"/>
      <c r="K394" s="23"/>
      <c r="L394" s="23"/>
      <c r="M394" s="23"/>
      <c r="N394" s="23"/>
      <c r="O394" s="23"/>
      <c r="P394" s="23"/>
      <c r="Q394" s="23"/>
      <c r="R394" s="23"/>
      <c r="S394" s="23"/>
      <c r="T394" s="23"/>
      <c r="U394" s="23"/>
      <c r="V394" s="23"/>
      <c r="W394" s="23"/>
    </row>
    <row r="395" ht="21" customHeight="1" spans="1:23">
      <c r="A395" s="136" t="s">
        <v>94</v>
      </c>
      <c r="B395" s="21" t="s">
        <v>495</v>
      </c>
      <c r="C395" s="21" t="s">
        <v>291</v>
      </c>
      <c r="D395" s="21" t="s">
        <v>188</v>
      </c>
      <c r="E395" s="21" t="s">
        <v>189</v>
      </c>
      <c r="F395" s="21" t="s">
        <v>302</v>
      </c>
      <c r="G395" s="21" t="s">
        <v>303</v>
      </c>
      <c r="H395" s="23"/>
      <c r="I395" s="23"/>
      <c r="J395" s="23"/>
      <c r="K395" s="23"/>
      <c r="L395" s="23"/>
      <c r="M395" s="23"/>
      <c r="N395" s="23"/>
      <c r="O395" s="23"/>
      <c r="P395" s="23"/>
      <c r="Q395" s="23"/>
      <c r="R395" s="23"/>
      <c r="S395" s="23"/>
      <c r="T395" s="23"/>
      <c r="U395" s="23"/>
      <c r="V395" s="23"/>
      <c r="W395" s="23"/>
    </row>
    <row r="396" ht="21" customHeight="1" spans="1:23">
      <c r="A396" s="136" t="s">
        <v>94</v>
      </c>
      <c r="B396" s="21" t="s">
        <v>495</v>
      </c>
      <c r="C396" s="21" t="s">
        <v>291</v>
      </c>
      <c r="D396" s="21" t="s">
        <v>141</v>
      </c>
      <c r="E396" s="21" t="s">
        <v>142</v>
      </c>
      <c r="F396" s="21" t="s">
        <v>302</v>
      </c>
      <c r="G396" s="21" t="s">
        <v>303</v>
      </c>
      <c r="H396" s="23">
        <v>5978.37</v>
      </c>
      <c r="I396" s="23">
        <v>5978.37</v>
      </c>
      <c r="J396" s="23"/>
      <c r="K396" s="23"/>
      <c r="L396" s="23">
        <v>5978.37</v>
      </c>
      <c r="M396" s="23"/>
      <c r="N396" s="23"/>
      <c r="O396" s="23"/>
      <c r="P396" s="23"/>
      <c r="Q396" s="23"/>
      <c r="R396" s="23"/>
      <c r="S396" s="23"/>
      <c r="T396" s="23"/>
      <c r="U396" s="23"/>
      <c r="V396" s="23"/>
      <c r="W396" s="23"/>
    </row>
    <row r="397" ht="21" customHeight="1" spans="1:23">
      <c r="A397" s="136" t="s">
        <v>94</v>
      </c>
      <c r="B397" s="21" t="s">
        <v>495</v>
      </c>
      <c r="C397" s="21" t="s">
        <v>291</v>
      </c>
      <c r="D397" s="21" t="s">
        <v>188</v>
      </c>
      <c r="E397" s="21" t="s">
        <v>189</v>
      </c>
      <c r="F397" s="21" t="s">
        <v>302</v>
      </c>
      <c r="G397" s="21" t="s">
        <v>303</v>
      </c>
      <c r="H397" s="23">
        <v>2640</v>
      </c>
      <c r="I397" s="23">
        <v>2640</v>
      </c>
      <c r="J397" s="23"/>
      <c r="K397" s="23"/>
      <c r="L397" s="23">
        <v>2640</v>
      </c>
      <c r="M397" s="23"/>
      <c r="N397" s="23"/>
      <c r="O397" s="23"/>
      <c r="P397" s="23"/>
      <c r="Q397" s="23"/>
      <c r="R397" s="23"/>
      <c r="S397" s="23"/>
      <c r="T397" s="23"/>
      <c r="U397" s="23"/>
      <c r="V397" s="23"/>
      <c r="W397" s="23"/>
    </row>
    <row r="398" ht="21" customHeight="1" spans="1:23">
      <c r="A398" s="136" t="s">
        <v>94</v>
      </c>
      <c r="B398" s="21" t="s">
        <v>495</v>
      </c>
      <c r="C398" s="21" t="s">
        <v>291</v>
      </c>
      <c r="D398" s="21" t="s">
        <v>188</v>
      </c>
      <c r="E398" s="21" t="s">
        <v>189</v>
      </c>
      <c r="F398" s="21" t="s">
        <v>302</v>
      </c>
      <c r="G398" s="21" t="s">
        <v>303</v>
      </c>
      <c r="H398" s="23">
        <v>1708.11</v>
      </c>
      <c r="I398" s="23">
        <v>1708.11</v>
      </c>
      <c r="J398" s="23"/>
      <c r="K398" s="23"/>
      <c r="L398" s="23">
        <v>1708.11</v>
      </c>
      <c r="M398" s="23"/>
      <c r="N398" s="23"/>
      <c r="O398" s="23"/>
      <c r="P398" s="23"/>
      <c r="Q398" s="23"/>
      <c r="R398" s="23"/>
      <c r="S398" s="23"/>
      <c r="T398" s="23"/>
      <c r="U398" s="23"/>
      <c r="V398" s="23"/>
      <c r="W398" s="23"/>
    </row>
    <row r="399" ht="21" customHeight="1" spans="1:23">
      <c r="A399" s="136" t="s">
        <v>94</v>
      </c>
      <c r="B399" s="21" t="s">
        <v>496</v>
      </c>
      <c r="C399" s="21" t="s">
        <v>195</v>
      </c>
      <c r="D399" s="21" t="s">
        <v>194</v>
      </c>
      <c r="E399" s="21" t="s">
        <v>195</v>
      </c>
      <c r="F399" s="21" t="s">
        <v>305</v>
      </c>
      <c r="G399" s="21" t="s">
        <v>195</v>
      </c>
      <c r="H399" s="23">
        <v>98641.44</v>
      </c>
      <c r="I399" s="23">
        <v>98641.44</v>
      </c>
      <c r="J399" s="23"/>
      <c r="K399" s="23"/>
      <c r="L399" s="23">
        <v>98641.44</v>
      </c>
      <c r="M399" s="23"/>
      <c r="N399" s="23"/>
      <c r="O399" s="23"/>
      <c r="P399" s="23"/>
      <c r="Q399" s="23"/>
      <c r="R399" s="23"/>
      <c r="S399" s="23"/>
      <c r="T399" s="23"/>
      <c r="U399" s="23"/>
      <c r="V399" s="23"/>
      <c r="W399" s="23"/>
    </row>
    <row r="400" ht="21" customHeight="1" spans="1:23">
      <c r="A400" s="136" t="s">
        <v>94</v>
      </c>
      <c r="B400" s="21" t="s">
        <v>496</v>
      </c>
      <c r="C400" s="21" t="s">
        <v>195</v>
      </c>
      <c r="D400" s="21" t="s">
        <v>194</v>
      </c>
      <c r="E400" s="21" t="s">
        <v>195</v>
      </c>
      <c r="F400" s="21" t="s">
        <v>305</v>
      </c>
      <c r="G400" s="21" t="s">
        <v>195</v>
      </c>
      <c r="H400" s="23"/>
      <c r="I400" s="23"/>
      <c r="J400" s="23"/>
      <c r="K400" s="23"/>
      <c r="L400" s="23"/>
      <c r="M400" s="23"/>
      <c r="N400" s="23"/>
      <c r="O400" s="23"/>
      <c r="P400" s="23"/>
      <c r="Q400" s="23"/>
      <c r="R400" s="23"/>
      <c r="S400" s="23"/>
      <c r="T400" s="23"/>
      <c r="U400" s="23"/>
      <c r="V400" s="23"/>
      <c r="W400" s="23"/>
    </row>
    <row r="401" ht="21" customHeight="1" spans="1:23">
      <c r="A401" s="136" t="s">
        <v>94</v>
      </c>
      <c r="B401" s="21" t="s">
        <v>497</v>
      </c>
      <c r="C401" s="21" t="s">
        <v>498</v>
      </c>
      <c r="D401" s="21" t="s">
        <v>141</v>
      </c>
      <c r="E401" s="21" t="s">
        <v>142</v>
      </c>
      <c r="F401" s="21" t="s">
        <v>308</v>
      </c>
      <c r="G401" s="21" t="s">
        <v>309</v>
      </c>
      <c r="H401" s="23">
        <v>300000</v>
      </c>
      <c r="I401" s="23">
        <v>300000</v>
      </c>
      <c r="J401" s="23"/>
      <c r="K401" s="23"/>
      <c r="L401" s="23">
        <v>300000</v>
      </c>
      <c r="M401" s="23"/>
      <c r="N401" s="23"/>
      <c r="O401" s="23"/>
      <c r="P401" s="23"/>
      <c r="Q401" s="23"/>
      <c r="R401" s="23"/>
      <c r="S401" s="23"/>
      <c r="T401" s="23"/>
      <c r="U401" s="23"/>
      <c r="V401" s="23"/>
      <c r="W401" s="23"/>
    </row>
    <row r="402" ht="21" customHeight="1" spans="1:23">
      <c r="A402" s="136" t="s">
        <v>94</v>
      </c>
      <c r="B402" s="21" t="s">
        <v>499</v>
      </c>
      <c r="C402" s="21" t="s">
        <v>311</v>
      </c>
      <c r="D402" s="21" t="s">
        <v>141</v>
      </c>
      <c r="E402" s="21" t="s">
        <v>142</v>
      </c>
      <c r="F402" s="21" t="s">
        <v>312</v>
      </c>
      <c r="G402" s="21" t="s">
        <v>313</v>
      </c>
      <c r="H402" s="23">
        <v>5784.66</v>
      </c>
      <c r="I402" s="23">
        <v>5784.66</v>
      </c>
      <c r="J402" s="23"/>
      <c r="K402" s="23"/>
      <c r="L402" s="23">
        <v>5784.66</v>
      </c>
      <c r="M402" s="23"/>
      <c r="N402" s="23"/>
      <c r="O402" s="23"/>
      <c r="P402" s="23"/>
      <c r="Q402" s="23"/>
      <c r="R402" s="23"/>
      <c r="S402" s="23"/>
      <c r="T402" s="23"/>
      <c r="U402" s="23"/>
      <c r="V402" s="23"/>
      <c r="W402" s="23"/>
    </row>
    <row r="403" ht="21" customHeight="1" spans="1:23">
      <c r="A403" s="136" t="s">
        <v>94</v>
      </c>
      <c r="B403" s="21" t="s">
        <v>500</v>
      </c>
      <c r="C403" s="21" t="s">
        <v>315</v>
      </c>
      <c r="D403" s="21" t="s">
        <v>141</v>
      </c>
      <c r="E403" s="21" t="s">
        <v>142</v>
      </c>
      <c r="F403" s="21" t="s">
        <v>316</v>
      </c>
      <c r="G403" s="21" t="s">
        <v>315</v>
      </c>
      <c r="H403" s="23">
        <v>7712.88</v>
      </c>
      <c r="I403" s="23">
        <v>7712.88</v>
      </c>
      <c r="J403" s="23"/>
      <c r="K403" s="23"/>
      <c r="L403" s="23">
        <v>7712.88</v>
      </c>
      <c r="M403" s="23"/>
      <c r="N403" s="23"/>
      <c r="O403" s="23"/>
      <c r="P403" s="23"/>
      <c r="Q403" s="23"/>
      <c r="R403" s="23"/>
      <c r="S403" s="23"/>
      <c r="T403" s="23"/>
      <c r="U403" s="23"/>
      <c r="V403" s="23"/>
      <c r="W403" s="23"/>
    </row>
    <row r="404" ht="21" customHeight="1" spans="1:23">
      <c r="A404" s="136" t="s">
        <v>94</v>
      </c>
      <c r="B404" s="21" t="s">
        <v>501</v>
      </c>
      <c r="C404" s="21" t="s">
        <v>318</v>
      </c>
      <c r="D404" s="21" t="s">
        <v>141</v>
      </c>
      <c r="E404" s="21" t="s">
        <v>142</v>
      </c>
      <c r="F404" s="21" t="s">
        <v>319</v>
      </c>
      <c r="G404" s="21" t="s">
        <v>318</v>
      </c>
      <c r="H404" s="23">
        <v>180</v>
      </c>
      <c r="I404" s="23">
        <v>180</v>
      </c>
      <c r="J404" s="23"/>
      <c r="K404" s="23"/>
      <c r="L404" s="23">
        <v>180</v>
      </c>
      <c r="M404" s="23"/>
      <c r="N404" s="23"/>
      <c r="O404" s="23"/>
      <c r="P404" s="23"/>
      <c r="Q404" s="23"/>
      <c r="R404" s="23"/>
      <c r="S404" s="23"/>
      <c r="T404" s="23"/>
      <c r="U404" s="23"/>
      <c r="V404" s="23"/>
      <c r="W404" s="23"/>
    </row>
    <row r="405" ht="21" customHeight="1" spans="1:23">
      <c r="A405" s="35" t="s">
        <v>201</v>
      </c>
      <c r="B405" s="140"/>
      <c r="C405" s="140"/>
      <c r="D405" s="140"/>
      <c r="E405" s="140"/>
      <c r="F405" s="140"/>
      <c r="G405" s="141"/>
      <c r="H405" s="23">
        <v>312471943.04</v>
      </c>
      <c r="I405" s="23">
        <v>312471943.04</v>
      </c>
      <c r="J405" s="23"/>
      <c r="K405" s="23"/>
      <c r="L405" s="23">
        <v>312471943.04</v>
      </c>
      <c r="M405" s="23"/>
      <c r="N405" s="23"/>
      <c r="O405" s="23"/>
      <c r="P405" s="23"/>
      <c r="Q405" s="23"/>
      <c r="R405" s="23"/>
      <c r="S405" s="23"/>
      <c r="T405" s="23"/>
      <c r="U405" s="23"/>
      <c r="V405" s="23"/>
      <c r="W405" s="23"/>
    </row>
  </sheetData>
  <mergeCells count="30">
    <mergeCell ref="A2:W2"/>
    <mergeCell ref="A3:G3"/>
    <mergeCell ref="H4:W4"/>
    <mergeCell ref="I5:M5"/>
    <mergeCell ref="N5:P5"/>
    <mergeCell ref="R5:W5"/>
    <mergeCell ref="A405:G40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6"/>
  <sheetViews>
    <sheetView showZeros="0" topLeftCell="G11"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502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"单位名称："&amp;"临沧市教育体育局"</f>
        <v>单位名称：临沧市教育体育局</v>
      </c>
      <c r="B3" s="8"/>
      <c r="C3" s="8"/>
      <c r="D3" s="8"/>
      <c r="E3" s="8"/>
      <c r="F3" s="8"/>
      <c r="G3" s="8"/>
      <c r="H3" s="8"/>
      <c r="I3" s="9"/>
      <c r="J3" s="9"/>
      <c r="K3" s="9"/>
      <c r="L3" s="9"/>
      <c r="M3" s="9"/>
      <c r="N3" s="9"/>
      <c r="O3" s="9"/>
      <c r="P3" s="9"/>
      <c r="Q3" s="9"/>
      <c r="R3" s="1"/>
      <c r="S3" s="1"/>
      <c r="T3" s="1"/>
      <c r="U3" s="3"/>
      <c r="V3" s="1"/>
      <c r="W3" s="39" t="s">
        <v>250</v>
      </c>
    </row>
    <row r="4" ht="18.75" customHeight="1" spans="1:23">
      <c r="A4" s="10" t="s">
        <v>503</v>
      </c>
      <c r="B4" s="11" t="s">
        <v>264</v>
      </c>
      <c r="C4" s="10" t="s">
        <v>265</v>
      </c>
      <c r="D4" s="10" t="s">
        <v>504</v>
      </c>
      <c r="E4" s="11" t="s">
        <v>266</v>
      </c>
      <c r="F4" s="11" t="s">
        <v>267</v>
      </c>
      <c r="G4" s="11" t="s">
        <v>505</v>
      </c>
      <c r="H4" s="11" t="s">
        <v>506</v>
      </c>
      <c r="I4" s="31" t="s">
        <v>56</v>
      </c>
      <c r="J4" s="12" t="s">
        <v>507</v>
      </c>
      <c r="K4" s="13"/>
      <c r="L4" s="13"/>
      <c r="M4" s="14"/>
      <c r="N4" s="12" t="s">
        <v>272</v>
      </c>
      <c r="O4" s="13"/>
      <c r="P4" s="14"/>
      <c r="Q4" s="11" t="s">
        <v>62</v>
      </c>
      <c r="R4" s="12" t="s">
        <v>101</v>
      </c>
      <c r="S4" s="13"/>
      <c r="T4" s="13"/>
      <c r="U4" s="13"/>
      <c r="V4" s="13"/>
      <c r="W4" s="14"/>
    </row>
    <row r="5" ht="18.75" customHeight="1" spans="1:23">
      <c r="A5" s="15"/>
      <c r="B5" s="32"/>
      <c r="C5" s="15"/>
      <c r="D5" s="15"/>
      <c r="E5" s="16"/>
      <c r="F5" s="16"/>
      <c r="G5" s="16"/>
      <c r="H5" s="16"/>
      <c r="I5" s="32"/>
      <c r="J5" s="125" t="s">
        <v>59</v>
      </c>
      <c r="K5" s="126"/>
      <c r="L5" s="11" t="s">
        <v>60</v>
      </c>
      <c r="M5" s="11" t="s">
        <v>61</v>
      </c>
      <c r="N5" s="11" t="s">
        <v>59</v>
      </c>
      <c r="O5" s="11" t="s">
        <v>60</v>
      </c>
      <c r="P5" s="11" t="s">
        <v>61</v>
      </c>
      <c r="Q5" s="16"/>
      <c r="R5" s="11" t="s">
        <v>58</v>
      </c>
      <c r="S5" s="10" t="s">
        <v>65</v>
      </c>
      <c r="T5" s="10" t="s">
        <v>278</v>
      </c>
      <c r="U5" s="10" t="s">
        <v>67</v>
      </c>
      <c r="V5" s="10" t="s">
        <v>68</v>
      </c>
      <c r="W5" s="10" t="s">
        <v>69</v>
      </c>
    </row>
    <row r="6" ht="18.75" customHeight="1" spans="1:23">
      <c r="A6" s="32"/>
      <c r="B6" s="32"/>
      <c r="C6" s="32"/>
      <c r="D6" s="32"/>
      <c r="E6" s="32"/>
      <c r="F6" s="32"/>
      <c r="G6" s="32"/>
      <c r="H6" s="32"/>
      <c r="I6" s="32"/>
      <c r="J6" s="127" t="s">
        <v>58</v>
      </c>
      <c r="K6" s="95"/>
      <c r="L6" s="32"/>
      <c r="M6" s="32"/>
      <c r="N6" s="32"/>
      <c r="O6" s="32"/>
      <c r="P6" s="32"/>
      <c r="Q6" s="32"/>
      <c r="R6" s="32"/>
      <c r="S6" s="128"/>
      <c r="T6" s="128"/>
      <c r="U6" s="128"/>
      <c r="V6" s="128"/>
      <c r="W6" s="128"/>
    </row>
    <row r="7" ht="18.75" customHeight="1" spans="1:23">
      <c r="A7" s="17"/>
      <c r="B7" s="33"/>
      <c r="C7" s="17"/>
      <c r="D7" s="17"/>
      <c r="E7" s="18"/>
      <c r="F7" s="18"/>
      <c r="G7" s="18"/>
      <c r="H7" s="18"/>
      <c r="I7" s="33"/>
      <c r="J7" s="46" t="s">
        <v>58</v>
      </c>
      <c r="K7" s="46" t="s">
        <v>508</v>
      </c>
      <c r="L7" s="18"/>
      <c r="M7" s="18"/>
      <c r="N7" s="18"/>
      <c r="O7" s="18"/>
      <c r="P7" s="18"/>
      <c r="Q7" s="18"/>
      <c r="R7" s="18"/>
      <c r="S7" s="18"/>
      <c r="T7" s="18"/>
      <c r="U7" s="33"/>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509</v>
      </c>
      <c r="D9" s="21"/>
      <c r="E9" s="21"/>
      <c r="F9" s="21"/>
      <c r="G9" s="21"/>
      <c r="H9" s="21"/>
      <c r="I9" s="23">
        <v>20000000</v>
      </c>
      <c r="J9" s="23">
        <v>20000000</v>
      </c>
      <c r="K9" s="23">
        <v>20000000</v>
      </c>
      <c r="L9" s="23"/>
      <c r="M9" s="23"/>
      <c r="N9" s="23"/>
      <c r="O9" s="23"/>
      <c r="P9" s="23"/>
      <c r="Q9" s="23"/>
      <c r="R9" s="23"/>
      <c r="S9" s="23"/>
      <c r="T9" s="23"/>
      <c r="U9" s="23"/>
      <c r="V9" s="23"/>
      <c r="W9" s="23"/>
    </row>
    <row r="10" ht="18.75" customHeight="1" spans="1:23">
      <c r="A10" s="124" t="s">
        <v>510</v>
      </c>
      <c r="B10" s="124" t="s">
        <v>511</v>
      </c>
      <c r="C10" s="21" t="s">
        <v>509</v>
      </c>
      <c r="D10" s="124" t="s">
        <v>71</v>
      </c>
      <c r="E10" s="124" t="s">
        <v>115</v>
      </c>
      <c r="F10" s="124" t="s">
        <v>116</v>
      </c>
      <c r="G10" s="124" t="s">
        <v>512</v>
      </c>
      <c r="H10" s="124" t="s">
        <v>513</v>
      </c>
      <c r="I10" s="23">
        <v>20000000</v>
      </c>
      <c r="J10" s="23">
        <v>20000000</v>
      </c>
      <c r="K10" s="23">
        <v>20000000</v>
      </c>
      <c r="L10" s="23"/>
      <c r="M10" s="23"/>
      <c r="N10" s="23"/>
      <c r="O10" s="23"/>
      <c r="P10" s="23"/>
      <c r="Q10" s="23"/>
      <c r="R10" s="23"/>
      <c r="S10" s="23"/>
      <c r="T10" s="23"/>
      <c r="U10" s="23"/>
      <c r="V10" s="23"/>
      <c r="W10" s="23"/>
    </row>
    <row r="11" ht="18.75" customHeight="1" spans="1:23">
      <c r="A11" s="25"/>
      <c r="B11" s="25"/>
      <c r="C11" s="21" t="s">
        <v>514</v>
      </c>
      <c r="D11" s="25"/>
      <c r="E11" s="25"/>
      <c r="F11" s="25"/>
      <c r="G11" s="25"/>
      <c r="H11" s="25"/>
      <c r="I11" s="23">
        <v>9600000</v>
      </c>
      <c r="J11" s="23">
        <v>9600000</v>
      </c>
      <c r="K11" s="23">
        <v>9600000</v>
      </c>
      <c r="L11" s="23"/>
      <c r="M11" s="23"/>
      <c r="N11" s="23"/>
      <c r="O11" s="23"/>
      <c r="P11" s="23"/>
      <c r="Q11" s="23"/>
      <c r="R11" s="23"/>
      <c r="S11" s="23"/>
      <c r="T11" s="23"/>
      <c r="U11" s="23"/>
      <c r="V11" s="23"/>
      <c r="W11" s="23"/>
    </row>
    <row r="12" ht="18.75" customHeight="1" spans="1:23">
      <c r="A12" s="124" t="s">
        <v>510</v>
      </c>
      <c r="B12" s="124" t="s">
        <v>515</v>
      </c>
      <c r="C12" s="21" t="s">
        <v>514</v>
      </c>
      <c r="D12" s="124" t="s">
        <v>71</v>
      </c>
      <c r="E12" s="124" t="s">
        <v>149</v>
      </c>
      <c r="F12" s="124" t="s">
        <v>148</v>
      </c>
      <c r="G12" s="124" t="s">
        <v>308</v>
      </c>
      <c r="H12" s="124" t="s">
        <v>309</v>
      </c>
      <c r="I12" s="23">
        <v>2000000</v>
      </c>
      <c r="J12" s="23">
        <v>2000000</v>
      </c>
      <c r="K12" s="23">
        <v>2000000</v>
      </c>
      <c r="L12" s="23"/>
      <c r="M12" s="23"/>
      <c r="N12" s="23"/>
      <c r="O12" s="23"/>
      <c r="P12" s="23"/>
      <c r="Q12" s="23"/>
      <c r="R12" s="23"/>
      <c r="S12" s="23"/>
      <c r="T12" s="23"/>
      <c r="U12" s="23"/>
      <c r="V12" s="23"/>
      <c r="W12" s="23"/>
    </row>
    <row r="13" ht="18.75" customHeight="1" spans="1:23">
      <c r="A13" s="124" t="s">
        <v>510</v>
      </c>
      <c r="B13" s="124" t="s">
        <v>515</v>
      </c>
      <c r="C13" s="21" t="s">
        <v>514</v>
      </c>
      <c r="D13" s="124" t="s">
        <v>71</v>
      </c>
      <c r="E13" s="124" t="s">
        <v>149</v>
      </c>
      <c r="F13" s="124" t="s">
        <v>148</v>
      </c>
      <c r="G13" s="124" t="s">
        <v>464</v>
      </c>
      <c r="H13" s="124" t="s">
        <v>465</v>
      </c>
      <c r="I13" s="23">
        <v>900000</v>
      </c>
      <c r="J13" s="23">
        <v>900000</v>
      </c>
      <c r="K13" s="23">
        <v>900000</v>
      </c>
      <c r="L13" s="23"/>
      <c r="M13" s="23"/>
      <c r="N13" s="23"/>
      <c r="O13" s="23"/>
      <c r="P13" s="23"/>
      <c r="Q13" s="23"/>
      <c r="R13" s="23"/>
      <c r="S13" s="23"/>
      <c r="T13" s="23"/>
      <c r="U13" s="23"/>
      <c r="V13" s="23"/>
      <c r="W13" s="23"/>
    </row>
    <row r="14" ht="18.75" customHeight="1" spans="1:23">
      <c r="A14" s="124" t="s">
        <v>510</v>
      </c>
      <c r="B14" s="124" t="s">
        <v>515</v>
      </c>
      <c r="C14" s="21" t="s">
        <v>514</v>
      </c>
      <c r="D14" s="124" t="s">
        <v>71</v>
      </c>
      <c r="E14" s="124" t="s">
        <v>149</v>
      </c>
      <c r="F14" s="124" t="s">
        <v>148</v>
      </c>
      <c r="G14" s="124" t="s">
        <v>364</v>
      </c>
      <c r="H14" s="124" t="s">
        <v>365</v>
      </c>
      <c r="I14" s="23">
        <v>6700000</v>
      </c>
      <c r="J14" s="23">
        <v>6700000</v>
      </c>
      <c r="K14" s="23">
        <v>6700000</v>
      </c>
      <c r="L14" s="23"/>
      <c r="M14" s="23"/>
      <c r="N14" s="23"/>
      <c r="O14" s="23"/>
      <c r="P14" s="23"/>
      <c r="Q14" s="23"/>
      <c r="R14" s="23"/>
      <c r="S14" s="23"/>
      <c r="T14" s="23"/>
      <c r="U14" s="23"/>
      <c r="V14" s="23"/>
      <c r="W14" s="23"/>
    </row>
    <row r="15" ht="18.75" customHeight="1" spans="1:23">
      <c r="A15" s="25"/>
      <c r="B15" s="25"/>
      <c r="C15" s="21" t="s">
        <v>516</v>
      </c>
      <c r="D15" s="25"/>
      <c r="E15" s="25"/>
      <c r="F15" s="25"/>
      <c r="G15" s="25"/>
      <c r="H15" s="25"/>
      <c r="I15" s="23">
        <v>1000000</v>
      </c>
      <c r="J15" s="23">
        <v>1000000</v>
      </c>
      <c r="K15" s="23">
        <v>1000000</v>
      </c>
      <c r="L15" s="23"/>
      <c r="M15" s="23"/>
      <c r="N15" s="23"/>
      <c r="O15" s="23"/>
      <c r="P15" s="23"/>
      <c r="Q15" s="23"/>
      <c r="R15" s="23"/>
      <c r="S15" s="23"/>
      <c r="T15" s="23"/>
      <c r="U15" s="23"/>
      <c r="V15" s="23"/>
      <c r="W15" s="23"/>
    </row>
    <row r="16" ht="18.75" customHeight="1" spans="1:23">
      <c r="A16" s="124" t="s">
        <v>517</v>
      </c>
      <c r="B16" s="124" t="s">
        <v>518</v>
      </c>
      <c r="C16" s="21" t="s">
        <v>516</v>
      </c>
      <c r="D16" s="124" t="s">
        <v>71</v>
      </c>
      <c r="E16" s="124" t="s">
        <v>149</v>
      </c>
      <c r="F16" s="124" t="s">
        <v>148</v>
      </c>
      <c r="G16" s="124" t="s">
        <v>519</v>
      </c>
      <c r="H16" s="124" t="s">
        <v>520</v>
      </c>
      <c r="I16" s="23">
        <v>1000000</v>
      </c>
      <c r="J16" s="23">
        <v>1000000</v>
      </c>
      <c r="K16" s="23">
        <v>1000000</v>
      </c>
      <c r="L16" s="23"/>
      <c r="M16" s="23"/>
      <c r="N16" s="23"/>
      <c r="O16" s="23"/>
      <c r="P16" s="23"/>
      <c r="Q16" s="23"/>
      <c r="R16" s="23"/>
      <c r="S16" s="23"/>
      <c r="T16" s="23"/>
      <c r="U16" s="23"/>
      <c r="V16" s="23"/>
      <c r="W16" s="23"/>
    </row>
    <row r="17" ht="18.75" customHeight="1" spans="1:23">
      <c r="A17" s="25"/>
      <c r="B17" s="25"/>
      <c r="C17" s="21" t="s">
        <v>521</v>
      </c>
      <c r="D17" s="25"/>
      <c r="E17" s="25"/>
      <c r="F17" s="25"/>
      <c r="G17" s="25"/>
      <c r="H17" s="25"/>
      <c r="I17" s="23">
        <v>500000</v>
      </c>
      <c r="J17" s="23">
        <v>500000</v>
      </c>
      <c r="K17" s="23">
        <v>500000</v>
      </c>
      <c r="L17" s="23"/>
      <c r="M17" s="23"/>
      <c r="N17" s="23"/>
      <c r="O17" s="23"/>
      <c r="P17" s="23"/>
      <c r="Q17" s="23"/>
      <c r="R17" s="23"/>
      <c r="S17" s="23"/>
      <c r="T17" s="23"/>
      <c r="U17" s="23"/>
      <c r="V17" s="23"/>
      <c r="W17" s="23"/>
    </row>
    <row r="18" ht="18.75" customHeight="1" spans="1:23">
      <c r="A18" s="124" t="s">
        <v>510</v>
      </c>
      <c r="B18" s="124" t="s">
        <v>522</v>
      </c>
      <c r="C18" s="21" t="s">
        <v>521</v>
      </c>
      <c r="D18" s="124" t="s">
        <v>71</v>
      </c>
      <c r="E18" s="124" t="s">
        <v>149</v>
      </c>
      <c r="F18" s="124" t="s">
        <v>148</v>
      </c>
      <c r="G18" s="124" t="s">
        <v>308</v>
      </c>
      <c r="H18" s="124" t="s">
        <v>309</v>
      </c>
      <c r="I18" s="23">
        <v>370000</v>
      </c>
      <c r="J18" s="23">
        <v>370000</v>
      </c>
      <c r="K18" s="23">
        <v>370000</v>
      </c>
      <c r="L18" s="23"/>
      <c r="M18" s="23"/>
      <c r="N18" s="23"/>
      <c r="O18" s="23"/>
      <c r="P18" s="23"/>
      <c r="Q18" s="23"/>
      <c r="R18" s="23"/>
      <c r="S18" s="23"/>
      <c r="T18" s="23"/>
      <c r="U18" s="23"/>
      <c r="V18" s="23"/>
      <c r="W18" s="23"/>
    </row>
    <row r="19" ht="18.75" customHeight="1" spans="1:23">
      <c r="A19" s="124" t="s">
        <v>510</v>
      </c>
      <c r="B19" s="124" t="s">
        <v>522</v>
      </c>
      <c r="C19" s="21" t="s">
        <v>521</v>
      </c>
      <c r="D19" s="124" t="s">
        <v>71</v>
      </c>
      <c r="E19" s="124" t="s">
        <v>149</v>
      </c>
      <c r="F19" s="124" t="s">
        <v>148</v>
      </c>
      <c r="G19" s="124" t="s">
        <v>523</v>
      </c>
      <c r="H19" s="124" t="s">
        <v>524</v>
      </c>
      <c r="I19" s="23">
        <v>80000</v>
      </c>
      <c r="J19" s="23">
        <v>80000</v>
      </c>
      <c r="K19" s="23">
        <v>80000</v>
      </c>
      <c r="L19" s="23"/>
      <c r="M19" s="23"/>
      <c r="N19" s="23"/>
      <c r="O19" s="23"/>
      <c r="P19" s="23"/>
      <c r="Q19" s="23"/>
      <c r="R19" s="23"/>
      <c r="S19" s="23"/>
      <c r="T19" s="23"/>
      <c r="U19" s="23"/>
      <c r="V19" s="23"/>
      <c r="W19" s="23"/>
    </row>
    <row r="20" ht="18.75" customHeight="1" spans="1:23">
      <c r="A20" s="124" t="s">
        <v>510</v>
      </c>
      <c r="B20" s="124" t="s">
        <v>522</v>
      </c>
      <c r="C20" s="21" t="s">
        <v>521</v>
      </c>
      <c r="D20" s="124" t="s">
        <v>71</v>
      </c>
      <c r="E20" s="124" t="s">
        <v>149</v>
      </c>
      <c r="F20" s="124" t="s">
        <v>148</v>
      </c>
      <c r="G20" s="124" t="s">
        <v>525</v>
      </c>
      <c r="H20" s="124" t="s">
        <v>526</v>
      </c>
      <c r="I20" s="23">
        <v>50000</v>
      </c>
      <c r="J20" s="23">
        <v>50000</v>
      </c>
      <c r="K20" s="23">
        <v>50000</v>
      </c>
      <c r="L20" s="23"/>
      <c r="M20" s="23"/>
      <c r="N20" s="23"/>
      <c r="O20" s="23"/>
      <c r="P20" s="23"/>
      <c r="Q20" s="23"/>
      <c r="R20" s="23"/>
      <c r="S20" s="23"/>
      <c r="T20" s="23"/>
      <c r="U20" s="23"/>
      <c r="V20" s="23"/>
      <c r="W20" s="23"/>
    </row>
    <row r="21" ht="18.75" customHeight="1" spans="1:23">
      <c r="A21" s="25"/>
      <c r="B21" s="25"/>
      <c r="C21" s="21" t="s">
        <v>527</v>
      </c>
      <c r="D21" s="25"/>
      <c r="E21" s="25"/>
      <c r="F21" s="25"/>
      <c r="G21" s="25"/>
      <c r="H21" s="25"/>
      <c r="I21" s="23">
        <v>2000000</v>
      </c>
      <c r="J21" s="23">
        <v>2000000</v>
      </c>
      <c r="K21" s="23">
        <v>2000000</v>
      </c>
      <c r="L21" s="23"/>
      <c r="M21" s="23"/>
      <c r="N21" s="23"/>
      <c r="O21" s="23"/>
      <c r="P21" s="23"/>
      <c r="Q21" s="23"/>
      <c r="R21" s="23"/>
      <c r="S21" s="23"/>
      <c r="T21" s="23"/>
      <c r="U21" s="23"/>
      <c r="V21" s="23"/>
      <c r="W21" s="23"/>
    </row>
    <row r="22" ht="18.75" customHeight="1" spans="1:23">
      <c r="A22" s="124" t="s">
        <v>510</v>
      </c>
      <c r="B22" s="124" t="s">
        <v>528</v>
      </c>
      <c r="C22" s="21" t="s">
        <v>527</v>
      </c>
      <c r="D22" s="124" t="s">
        <v>71</v>
      </c>
      <c r="E22" s="124" t="s">
        <v>127</v>
      </c>
      <c r="F22" s="124" t="s">
        <v>128</v>
      </c>
      <c r="G22" s="124" t="s">
        <v>512</v>
      </c>
      <c r="H22" s="124" t="s">
        <v>513</v>
      </c>
      <c r="I22" s="23">
        <v>2000000</v>
      </c>
      <c r="J22" s="23">
        <v>2000000</v>
      </c>
      <c r="K22" s="23">
        <v>2000000</v>
      </c>
      <c r="L22" s="23"/>
      <c r="M22" s="23"/>
      <c r="N22" s="23"/>
      <c r="O22" s="23"/>
      <c r="P22" s="23"/>
      <c r="Q22" s="23"/>
      <c r="R22" s="23"/>
      <c r="S22" s="23"/>
      <c r="T22" s="23"/>
      <c r="U22" s="23"/>
      <c r="V22" s="23"/>
      <c r="W22" s="23"/>
    </row>
    <row r="23" ht="18.75" customHeight="1" spans="1:23">
      <c r="A23" s="25"/>
      <c r="B23" s="25"/>
      <c r="C23" s="21" t="s">
        <v>529</v>
      </c>
      <c r="D23" s="25"/>
      <c r="E23" s="25"/>
      <c r="F23" s="25"/>
      <c r="G23" s="25"/>
      <c r="H23" s="25"/>
      <c r="I23" s="23">
        <v>1000000</v>
      </c>
      <c r="J23" s="23">
        <v>1000000</v>
      </c>
      <c r="K23" s="23">
        <v>1000000</v>
      </c>
      <c r="L23" s="23"/>
      <c r="M23" s="23"/>
      <c r="N23" s="23"/>
      <c r="O23" s="23"/>
      <c r="P23" s="23"/>
      <c r="Q23" s="23"/>
      <c r="R23" s="23"/>
      <c r="S23" s="23"/>
      <c r="T23" s="23"/>
      <c r="U23" s="23"/>
      <c r="V23" s="23"/>
      <c r="W23" s="23"/>
    </row>
    <row r="24" ht="18.75" customHeight="1" spans="1:23">
      <c r="A24" s="124" t="s">
        <v>510</v>
      </c>
      <c r="B24" s="124" t="s">
        <v>530</v>
      </c>
      <c r="C24" s="21" t="s">
        <v>529</v>
      </c>
      <c r="D24" s="124" t="s">
        <v>71</v>
      </c>
      <c r="E24" s="124" t="s">
        <v>127</v>
      </c>
      <c r="F24" s="124" t="s">
        <v>128</v>
      </c>
      <c r="G24" s="124" t="s">
        <v>531</v>
      </c>
      <c r="H24" s="124" t="s">
        <v>532</v>
      </c>
      <c r="I24" s="23">
        <v>1000000</v>
      </c>
      <c r="J24" s="23">
        <v>1000000</v>
      </c>
      <c r="K24" s="23">
        <v>1000000</v>
      </c>
      <c r="L24" s="23"/>
      <c r="M24" s="23"/>
      <c r="N24" s="23"/>
      <c r="O24" s="23"/>
      <c r="P24" s="23"/>
      <c r="Q24" s="23"/>
      <c r="R24" s="23"/>
      <c r="S24" s="23"/>
      <c r="T24" s="23"/>
      <c r="U24" s="23"/>
      <c r="V24" s="23"/>
      <c r="W24" s="23"/>
    </row>
    <row r="25" ht="18.75" customHeight="1" spans="1:23">
      <c r="A25" s="25"/>
      <c r="B25" s="25"/>
      <c r="C25" s="21" t="s">
        <v>533</v>
      </c>
      <c r="D25" s="25"/>
      <c r="E25" s="25"/>
      <c r="F25" s="25"/>
      <c r="G25" s="25"/>
      <c r="H25" s="25"/>
      <c r="I25" s="23">
        <v>800760.66</v>
      </c>
      <c r="J25" s="23"/>
      <c r="K25" s="23"/>
      <c r="L25" s="23"/>
      <c r="M25" s="23"/>
      <c r="N25" s="23"/>
      <c r="O25" s="23"/>
      <c r="P25" s="23"/>
      <c r="Q25" s="23"/>
      <c r="R25" s="23">
        <v>800760.66</v>
      </c>
      <c r="S25" s="23"/>
      <c r="T25" s="23"/>
      <c r="U25" s="23"/>
      <c r="V25" s="23"/>
      <c r="W25" s="23">
        <v>800760.66</v>
      </c>
    </row>
    <row r="26" ht="18.75" customHeight="1" spans="1:23">
      <c r="A26" s="124" t="s">
        <v>510</v>
      </c>
      <c r="B26" s="124" t="s">
        <v>534</v>
      </c>
      <c r="C26" s="21" t="s">
        <v>533</v>
      </c>
      <c r="D26" s="124" t="s">
        <v>71</v>
      </c>
      <c r="E26" s="124" t="s">
        <v>113</v>
      </c>
      <c r="F26" s="124" t="s">
        <v>114</v>
      </c>
      <c r="G26" s="124" t="s">
        <v>519</v>
      </c>
      <c r="H26" s="124" t="s">
        <v>520</v>
      </c>
      <c r="I26" s="23">
        <v>800760.66</v>
      </c>
      <c r="J26" s="23"/>
      <c r="K26" s="23"/>
      <c r="L26" s="23"/>
      <c r="M26" s="23"/>
      <c r="N26" s="23"/>
      <c r="O26" s="23"/>
      <c r="P26" s="23"/>
      <c r="Q26" s="23"/>
      <c r="R26" s="23">
        <v>800760.66</v>
      </c>
      <c r="S26" s="23"/>
      <c r="T26" s="23"/>
      <c r="U26" s="23"/>
      <c r="V26" s="23"/>
      <c r="W26" s="23">
        <v>800760.66</v>
      </c>
    </row>
    <row r="27" ht="18.75" customHeight="1" spans="1:23">
      <c r="A27" s="25"/>
      <c r="B27" s="25"/>
      <c r="C27" s="21" t="s">
        <v>535</v>
      </c>
      <c r="D27" s="25"/>
      <c r="E27" s="25"/>
      <c r="F27" s="25"/>
      <c r="G27" s="25"/>
      <c r="H27" s="25"/>
      <c r="I27" s="23">
        <v>4000000</v>
      </c>
      <c r="J27" s="23"/>
      <c r="K27" s="23"/>
      <c r="L27" s="23"/>
      <c r="M27" s="23"/>
      <c r="N27" s="23"/>
      <c r="O27" s="23"/>
      <c r="P27" s="23"/>
      <c r="Q27" s="23"/>
      <c r="R27" s="23">
        <v>4000000</v>
      </c>
      <c r="S27" s="23"/>
      <c r="T27" s="23"/>
      <c r="U27" s="23"/>
      <c r="V27" s="23"/>
      <c r="W27" s="23">
        <v>4000000</v>
      </c>
    </row>
    <row r="28" ht="18.75" customHeight="1" spans="1:23">
      <c r="A28" s="124" t="s">
        <v>510</v>
      </c>
      <c r="B28" s="124" t="s">
        <v>536</v>
      </c>
      <c r="C28" s="21" t="s">
        <v>535</v>
      </c>
      <c r="D28" s="124" t="s">
        <v>71</v>
      </c>
      <c r="E28" s="124" t="s">
        <v>113</v>
      </c>
      <c r="F28" s="124" t="s">
        <v>114</v>
      </c>
      <c r="G28" s="124" t="s">
        <v>308</v>
      </c>
      <c r="H28" s="124" t="s">
        <v>309</v>
      </c>
      <c r="I28" s="23">
        <v>4000000</v>
      </c>
      <c r="J28" s="23"/>
      <c r="K28" s="23"/>
      <c r="L28" s="23"/>
      <c r="M28" s="23"/>
      <c r="N28" s="23"/>
      <c r="O28" s="23"/>
      <c r="P28" s="23"/>
      <c r="Q28" s="23"/>
      <c r="R28" s="23">
        <v>4000000</v>
      </c>
      <c r="S28" s="23"/>
      <c r="T28" s="23"/>
      <c r="U28" s="23"/>
      <c r="V28" s="23"/>
      <c r="W28" s="23">
        <v>4000000</v>
      </c>
    </row>
    <row r="29" ht="18.75" customHeight="1" spans="1:23">
      <c r="A29" s="25"/>
      <c r="B29" s="25"/>
      <c r="C29" s="21" t="s">
        <v>537</v>
      </c>
      <c r="D29" s="25"/>
      <c r="E29" s="25"/>
      <c r="F29" s="25"/>
      <c r="G29" s="25"/>
      <c r="H29" s="25"/>
      <c r="I29" s="23">
        <v>269743.03</v>
      </c>
      <c r="J29" s="23"/>
      <c r="K29" s="23"/>
      <c r="L29" s="23"/>
      <c r="M29" s="23"/>
      <c r="N29" s="23"/>
      <c r="O29" s="23"/>
      <c r="P29" s="23"/>
      <c r="Q29" s="23"/>
      <c r="R29" s="23">
        <v>269743.03</v>
      </c>
      <c r="S29" s="23"/>
      <c r="T29" s="23"/>
      <c r="U29" s="23"/>
      <c r="V29" s="23"/>
      <c r="W29" s="23">
        <v>269743.03</v>
      </c>
    </row>
    <row r="30" ht="18.75" customHeight="1" spans="1:23">
      <c r="A30" s="124" t="s">
        <v>510</v>
      </c>
      <c r="B30" s="124" t="s">
        <v>538</v>
      </c>
      <c r="C30" s="21" t="s">
        <v>537</v>
      </c>
      <c r="D30" s="124" t="s">
        <v>71</v>
      </c>
      <c r="E30" s="124" t="s">
        <v>113</v>
      </c>
      <c r="F30" s="124" t="s">
        <v>114</v>
      </c>
      <c r="G30" s="124" t="s">
        <v>308</v>
      </c>
      <c r="H30" s="124" t="s">
        <v>309</v>
      </c>
      <c r="I30" s="23">
        <v>269743.03</v>
      </c>
      <c r="J30" s="23"/>
      <c r="K30" s="23"/>
      <c r="L30" s="23"/>
      <c r="M30" s="23"/>
      <c r="N30" s="23"/>
      <c r="O30" s="23"/>
      <c r="P30" s="23"/>
      <c r="Q30" s="23"/>
      <c r="R30" s="23">
        <v>269743.03</v>
      </c>
      <c r="S30" s="23"/>
      <c r="T30" s="23"/>
      <c r="U30" s="23"/>
      <c r="V30" s="23"/>
      <c r="W30" s="23">
        <v>269743.03</v>
      </c>
    </row>
    <row r="31" ht="18.75" customHeight="1" spans="1:23">
      <c r="A31" s="25"/>
      <c r="B31" s="25"/>
      <c r="C31" s="21" t="s">
        <v>539</v>
      </c>
      <c r="D31" s="25"/>
      <c r="E31" s="25"/>
      <c r="F31" s="25"/>
      <c r="G31" s="25"/>
      <c r="H31" s="25"/>
      <c r="I31" s="23">
        <v>500000</v>
      </c>
      <c r="J31" s="23"/>
      <c r="K31" s="23"/>
      <c r="L31" s="23"/>
      <c r="M31" s="23"/>
      <c r="N31" s="23"/>
      <c r="O31" s="23"/>
      <c r="P31" s="23"/>
      <c r="Q31" s="23"/>
      <c r="R31" s="23">
        <v>500000</v>
      </c>
      <c r="S31" s="23"/>
      <c r="T31" s="23"/>
      <c r="U31" s="23"/>
      <c r="V31" s="23"/>
      <c r="W31" s="23">
        <v>500000</v>
      </c>
    </row>
    <row r="32" ht="18.75" customHeight="1" spans="1:23">
      <c r="A32" s="124" t="s">
        <v>510</v>
      </c>
      <c r="B32" s="124" t="s">
        <v>540</v>
      </c>
      <c r="C32" s="21" t="s">
        <v>539</v>
      </c>
      <c r="D32" s="124" t="s">
        <v>71</v>
      </c>
      <c r="E32" s="124" t="s">
        <v>113</v>
      </c>
      <c r="F32" s="124" t="s">
        <v>114</v>
      </c>
      <c r="G32" s="124" t="s">
        <v>512</v>
      </c>
      <c r="H32" s="124" t="s">
        <v>513</v>
      </c>
      <c r="I32" s="23">
        <v>500000</v>
      </c>
      <c r="J32" s="23"/>
      <c r="K32" s="23"/>
      <c r="L32" s="23"/>
      <c r="M32" s="23"/>
      <c r="N32" s="23"/>
      <c r="O32" s="23"/>
      <c r="P32" s="23"/>
      <c r="Q32" s="23"/>
      <c r="R32" s="23">
        <v>500000</v>
      </c>
      <c r="S32" s="23"/>
      <c r="T32" s="23"/>
      <c r="U32" s="23"/>
      <c r="V32" s="23"/>
      <c r="W32" s="23">
        <v>500000</v>
      </c>
    </row>
    <row r="33" ht="18.75" customHeight="1" spans="1:23">
      <c r="A33" s="25"/>
      <c r="B33" s="25"/>
      <c r="C33" s="21" t="s">
        <v>541</v>
      </c>
      <c r="D33" s="25"/>
      <c r="E33" s="25"/>
      <c r="F33" s="25"/>
      <c r="G33" s="25"/>
      <c r="H33" s="25"/>
      <c r="I33" s="23">
        <v>2404706.29</v>
      </c>
      <c r="J33" s="23"/>
      <c r="K33" s="23"/>
      <c r="L33" s="23"/>
      <c r="M33" s="23"/>
      <c r="N33" s="23"/>
      <c r="O33" s="23"/>
      <c r="P33" s="23"/>
      <c r="Q33" s="23"/>
      <c r="R33" s="23">
        <v>2404706.29</v>
      </c>
      <c r="S33" s="23"/>
      <c r="T33" s="23"/>
      <c r="U33" s="23"/>
      <c r="V33" s="23"/>
      <c r="W33" s="23">
        <v>2404706.29</v>
      </c>
    </row>
    <row r="34" ht="18.75" customHeight="1" spans="1:23">
      <c r="A34" s="124" t="s">
        <v>510</v>
      </c>
      <c r="B34" s="124" t="s">
        <v>542</v>
      </c>
      <c r="C34" s="21" t="s">
        <v>541</v>
      </c>
      <c r="D34" s="124" t="s">
        <v>71</v>
      </c>
      <c r="E34" s="124" t="s">
        <v>113</v>
      </c>
      <c r="F34" s="124" t="s">
        <v>114</v>
      </c>
      <c r="G34" s="124" t="s">
        <v>308</v>
      </c>
      <c r="H34" s="124" t="s">
        <v>309</v>
      </c>
      <c r="I34" s="23">
        <v>613706.29</v>
      </c>
      <c r="J34" s="23"/>
      <c r="K34" s="23"/>
      <c r="L34" s="23"/>
      <c r="M34" s="23"/>
      <c r="N34" s="23"/>
      <c r="O34" s="23"/>
      <c r="P34" s="23"/>
      <c r="Q34" s="23"/>
      <c r="R34" s="23">
        <v>613706.29</v>
      </c>
      <c r="S34" s="23"/>
      <c r="T34" s="23"/>
      <c r="U34" s="23"/>
      <c r="V34" s="23"/>
      <c r="W34" s="23">
        <v>613706.29</v>
      </c>
    </row>
    <row r="35" ht="18.75" customHeight="1" spans="1:23">
      <c r="A35" s="124" t="s">
        <v>510</v>
      </c>
      <c r="B35" s="124" t="s">
        <v>542</v>
      </c>
      <c r="C35" s="21" t="s">
        <v>541</v>
      </c>
      <c r="D35" s="124" t="s">
        <v>71</v>
      </c>
      <c r="E35" s="124" t="s">
        <v>113</v>
      </c>
      <c r="F35" s="124" t="s">
        <v>114</v>
      </c>
      <c r="G35" s="124" t="s">
        <v>364</v>
      </c>
      <c r="H35" s="124" t="s">
        <v>365</v>
      </c>
      <c r="I35" s="23">
        <v>1551000</v>
      </c>
      <c r="J35" s="23"/>
      <c r="K35" s="23"/>
      <c r="L35" s="23"/>
      <c r="M35" s="23"/>
      <c r="N35" s="23"/>
      <c r="O35" s="23"/>
      <c r="P35" s="23"/>
      <c r="Q35" s="23"/>
      <c r="R35" s="23">
        <v>1551000</v>
      </c>
      <c r="S35" s="23"/>
      <c r="T35" s="23"/>
      <c r="U35" s="23"/>
      <c r="V35" s="23"/>
      <c r="W35" s="23">
        <v>1551000</v>
      </c>
    </row>
    <row r="36" ht="18.75" customHeight="1" spans="1:23">
      <c r="A36" s="124" t="s">
        <v>510</v>
      </c>
      <c r="B36" s="124" t="s">
        <v>542</v>
      </c>
      <c r="C36" s="21" t="s">
        <v>541</v>
      </c>
      <c r="D36" s="124" t="s">
        <v>71</v>
      </c>
      <c r="E36" s="124" t="s">
        <v>113</v>
      </c>
      <c r="F36" s="124" t="s">
        <v>114</v>
      </c>
      <c r="G36" s="124" t="s">
        <v>543</v>
      </c>
      <c r="H36" s="124" t="s">
        <v>544</v>
      </c>
      <c r="I36" s="23">
        <v>240000</v>
      </c>
      <c r="J36" s="23"/>
      <c r="K36" s="23"/>
      <c r="L36" s="23"/>
      <c r="M36" s="23"/>
      <c r="N36" s="23"/>
      <c r="O36" s="23"/>
      <c r="P36" s="23"/>
      <c r="Q36" s="23"/>
      <c r="R36" s="23">
        <v>240000</v>
      </c>
      <c r="S36" s="23"/>
      <c r="T36" s="23"/>
      <c r="U36" s="23"/>
      <c r="V36" s="23"/>
      <c r="W36" s="23">
        <v>240000</v>
      </c>
    </row>
    <row r="37" ht="18.75" customHeight="1" spans="1:23">
      <c r="A37" s="25"/>
      <c r="B37" s="25"/>
      <c r="C37" s="21" t="s">
        <v>545</v>
      </c>
      <c r="D37" s="25"/>
      <c r="E37" s="25"/>
      <c r="F37" s="25"/>
      <c r="G37" s="25"/>
      <c r="H37" s="25"/>
      <c r="I37" s="23">
        <v>200000</v>
      </c>
      <c r="J37" s="23">
        <v>200000</v>
      </c>
      <c r="K37" s="23">
        <v>200000</v>
      </c>
      <c r="L37" s="23"/>
      <c r="M37" s="23"/>
      <c r="N37" s="23"/>
      <c r="O37" s="23"/>
      <c r="P37" s="23"/>
      <c r="Q37" s="23"/>
      <c r="R37" s="23"/>
      <c r="S37" s="23"/>
      <c r="T37" s="23"/>
      <c r="U37" s="23"/>
      <c r="V37" s="23"/>
      <c r="W37" s="23"/>
    </row>
    <row r="38" ht="18.75" customHeight="1" spans="1:23">
      <c r="A38" s="124" t="s">
        <v>510</v>
      </c>
      <c r="B38" s="124" t="s">
        <v>546</v>
      </c>
      <c r="C38" s="21" t="s">
        <v>545</v>
      </c>
      <c r="D38" s="124" t="s">
        <v>71</v>
      </c>
      <c r="E38" s="124" t="s">
        <v>115</v>
      </c>
      <c r="F38" s="124" t="s">
        <v>116</v>
      </c>
      <c r="G38" s="124" t="s">
        <v>308</v>
      </c>
      <c r="H38" s="124" t="s">
        <v>309</v>
      </c>
      <c r="I38" s="23">
        <v>200000</v>
      </c>
      <c r="J38" s="23">
        <v>200000</v>
      </c>
      <c r="K38" s="23">
        <v>200000</v>
      </c>
      <c r="L38" s="23"/>
      <c r="M38" s="23"/>
      <c r="N38" s="23"/>
      <c r="O38" s="23"/>
      <c r="P38" s="23"/>
      <c r="Q38" s="23"/>
      <c r="R38" s="23"/>
      <c r="S38" s="23"/>
      <c r="T38" s="23"/>
      <c r="U38" s="23"/>
      <c r="V38" s="23"/>
      <c r="W38" s="23"/>
    </row>
    <row r="39" ht="18.75" customHeight="1" spans="1:23">
      <c r="A39" s="25"/>
      <c r="B39" s="25"/>
      <c r="C39" s="21" t="s">
        <v>547</v>
      </c>
      <c r="D39" s="25"/>
      <c r="E39" s="25"/>
      <c r="F39" s="25"/>
      <c r="G39" s="25"/>
      <c r="H39" s="25"/>
      <c r="I39" s="23">
        <v>1000000</v>
      </c>
      <c r="J39" s="23">
        <v>1000000</v>
      </c>
      <c r="K39" s="23">
        <v>1000000</v>
      </c>
      <c r="L39" s="23"/>
      <c r="M39" s="23"/>
      <c r="N39" s="23"/>
      <c r="O39" s="23"/>
      <c r="P39" s="23"/>
      <c r="Q39" s="23"/>
      <c r="R39" s="23"/>
      <c r="S39" s="23"/>
      <c r="T39" s="23"/>
      <c r="U39" s="23"/>
      <c r="V39" s="23"/>
      <c r="W39" s="23"/>
    </row>
    <row r="40" ht="18.75" customHeight="1" spans="1:23">
      <c r="A40" s="124" t="s">
        <v>517</v>
      </c>
      <c r="B40" s="124" t="s">
        <v>548</v>
      </c>
      <c r="C40" s="21" t="s">
        <v>547</v>
      </c>
      <c r="D40" s="124" t="s">
        <v>71</v>
      </c>
      <c r="E40" s="124" t="s">
        <v>127</v>
      </c>
      <c r="F40" s="124" t="s">
        <v>128</v>
      </c>
      <c r="G40" s="124" t="s">
        <v>308</v>
      </c>
      <c r="H40" s="124" t="s">
        <v>309</v>
      </c>
      <c r="I40" s="23">
        <v>700000</v>
      </c>
      <c r="J40" s="23">
        <v>700000</v>
      </c>
      <c r="K40" s="23">
        <v>700000</v>
      </c>
      <c r="L40" s="23"/>
      <c r="M40" s="23"/>
      <c r="N40" s="23"/>
      <c r="O40" s="23"/>
      <c r="P40" s="23"/>
      <c r="Q40" s="23"/>
      <c r="R40" s="23"/>
      <c r="S40" s="23"/>
      <c r="T40" s="23"/>
      <c r="U40" s="23"/>
      <c r="V40" s="23"/>
      <c r="W40" s="23"/>
    </row>
    <row r="41" ht="18.75" customHeight="1" spans="1:23">
      <c r="A41" s="124" t="s">
        <v>517</v>
      </c>
      <c r="B41" s="124" t="s">
        <v>548</v>
      </c>
      <c r="C41" s="21" t="s">
        <v>547</v>
      </c>
      <c r="D41" s="124" t="s">
        <v>71</v>
      </c>
      <c r="E41" s="124" t="s">
        <v>127</v>
      </c>
      <c r="F41" s="124" t="s">
        <v>128</v>
      </c>
      <c r="G41" s="124" t="s">
        <v>523</v>
      </c>
      <c r="H41" s="124" t="s">
        <v>524</v>
      </c>
      <c r="I41" s="23">
        <v>150000</v>
      </c>
      <c r="J41" s="23">
        <v>150000</v>
      </c>
      <c r="K41" s="23">
        <v>150000</v>
      </c>
      <c r="L41" s="23"/>
      <c r="M41" s="23"/>
      <c r="N41" s="23"/>
      <c r="O41" s="23"/>
      <c r="P41" s="23"/>
      <c r="Q41" s="23"/>
      <c r="R41" s="23"/>
      <c r="S41" s="23"/>
      <c r="T41" s="23"/>
      <c r="U41" s="23"/>
      <c r="V41" s="23"/>
      <c r="W41" s="23"/>
    </row>
    <row r="42" ht="18.75" customHeight="1" spans="1:23">
      <c r="A42" s="124" t="s">
        <v>517</v>
      </c>
      <c r="B42" s="124" t="s">
        <v>548</v>
      </c>
      <c r="C42" s="21" t="s">
        <v>547</v>
      </c>
      <c r="D42" s="124" t="s">
        <v>71</v>
      </c>
      <c r="E42" s="124" t="s">
        <v>127</v>
      </c>
      <c r="F42" s="124" t="s">
        <v>128</v>
      </c>
      <c r="G42" s="124" t="s">
        <v>525</v>
      </c>
      <c r="H42" s="124" t="s">
        <v>526</v>
      </c>
      <c r="I42" s="23">
        <v>55000</v>
      </c>
      <c r="J42" s="23">
        <v>55000</v>
      </c>
      <c r="K42" s="23">
        <v>55000</v>
      </c>
      <c r="L42" s="23"/>
      <c r="M42" s="23"/>
      <c r="N42" s="23"/>
      <c r="O42" s="23"/>
      <c r="P42" s="23"/>
      <c r="Q42" s="23"/>
      <c r="R42" s="23"/>
      <c r="S42" s="23"/>
      <c r="T42" s="23"/>
      <c r="U42" s="23"/>
      <c r="V42" s="23"/>
      <c r="W42" s="23"/>
    </row>
    <row r="43" ht="18.75" customHeight="1" spans="1:23">
      <c r="A43" s="124" t="s">
        <v>517</v>
      </c>
      <c r="B43" s="124" t="s">
        <v>548</v>
      </c>
      <c r="C43" s="21" t="s">
        <v>547</v>
      </c>
      <c r="D43" s="124" t="s">
        <v>71</v>
      </c>
      <c r="E43" s="124" t="s">
        <v>127</v>
      </c>
      <c r="F43" s="124" t="s">
        <v>128</v>
      </c>
      <c r="G43" s="124" t="s">
        <v>519</v>
      </c>
      <c r="H43" s="124" t="s">
        <v>520</v>
      </c>
      <c r="I43" s="23">
        <v>95000</v>
      </c>
      <c r="J43" s="23">
        <v>95000</v>
      </c>
      <c r="K43" s="23">
        <v>95000</v>
      </c>
      <c r="L43" s="23"/>
      <c r="M43" s="23"/>
      <c r="N43" s="23"/>
      <c r="O43" s="23"/>
      <c r="P43" s="23"/>
      <c r="Q43" s="23"/>
      <c r="R43" s="23"/>
      <c r="S43" s="23"/>
      <c r="T43" s="23"/>
      <c r="U43" s="23"/>
      <c r="V43" s="23"/>
      <c r="W43" s="23"/>
    </row>
    <row r="44" ht="18.75" customHeight="1" spans="1:23">
      <c r="A44" s="25"/>
      <c r="B44" s="25"/>
      <c r="C44" s="21" t="s">
        <v>549</v>
      </c>
      <c r="D44" s="25"/>
      <c r="E44" s="25"/>
      <c r="F44" s="25"/>
      <c r="G44" s="25"/>
      <c r="H44" s="25"/>
      <c r="I44" s="23">
        <v>60000</v>
      </c>
      <c r="J44" s="23">
        <v>60000</v>
      </c>
      <c r="K44" s="23">
        <v>60000</v>
      </c>
      <c r="L44" s="23"/>
      <c r="M44" s="23"/>
      <c r="N44" s="23"/>
      <c r="O44" s="23"/>
      <c r="P44" s="23"/>
      <c r="Q44" s="23"/>
      <c r="R44" s="23"/>
      <c r="S44" s="23"/>
      <c r="T44" s="23"/>
      <c r="U44" s="23"/>
      <c r="V44" s="23"/>
      <c r="W44" s="23"/>
    </row>
    <row r="45" ht="18.75" customHeight="1" spans="1:23">
      <c r="A45" s="124" t="s">
        <v>510</v>
      </c>
      <c r="B45" s="124" t="s">
        <v>550</v>
      </c>
      <c r="C45" s="21" t="s">
        <v>549</v>
      </c>
      <c r="D45" s="124" t="s">
        <v>71</v>
      </c>
      <c r="E45" s="124" t="s">
        <v>127</v>
      </c>
      <c r="F45" s="124" t="s">
        <v>128</v>
      </c>
      <c r="G45" s="124" t="s">
        <v>312</v>
      </c>
      <c r="H45" s="124" t="s">
        <v>313</v>
      </c>
      <c r="I45" s="23">
        <v>60000</v>
      </c>
      <c r="J45" s="23">
        <v>60000</v>
      </c>
      <c r="K45" s="23">
        <v>60000</v>
      </c>
      <c r="L45" s="23"/>
      <c r="M45" s="23"/>
      <c r="N45" s="23"/>
      <c r="O45" s="23"/>
      <c r="P45" s="23"/>
      <c r="Q45" s="23"/>
      <c r="R45" s="23"/>
      <c r="S45" s="23"/>
      <c r="T45" s="23"/>
      <c r="U45" s="23"/>
      <c r="V45" s="23"/>
      <c r="W45" s="23"/>
    </row>
    <row r="46" ht="18.75" customHeight="1" spans="1:23">
      <c r="A46" s="25"/>
      <c r="B46" s="25"/>
      <c r="C46" s="21" t="s">
        <v>551</v>
      </c>
      <c r="D46" s="25"/>
      <c r="E46" s="25"/>
      <c r="F46" s="25"/>
      <c r="G46" s="25"/>
      <c r="H46" s="25"/>
      <c r="I46" s="23">
        <v>200000</v>
      </c>
      <c r="J46" s="23">
        <v>200000</v>
      </c>
      <c r="K46" s="23">
        <v>200000</v>
      </c>
      <c r="L46" s="23"/>
      <c r="M46" s="23"/>
      <c r="N46" s="23"/>
      <c r="O46" s="23"/>
      <c r="P46" s="23"/>
      <c r="Q46" s="23"/>
      <c r="R46" s="23"/>
      <c r="S46" s="23"/>
      <c r="T46" s="23"/>
      <c r="U46" s="23"/>
      <c r="V46" s="23"/>
      <c r="W46" s="23"/>
    </row>
    <row r="47" ht="18.75" customHeight="1" spans="1:23">
      <c r="A47" s="124" t="s">
        <v>510</v>
      </c>
      <c r="B47" s="124" t="s">
        <v>552</v>
      </c>
      <c r="C47" s="21" t="s">
        <v>551</v>
      </c>
      <c r="D47" s="124" t="s">
        <v>71</v>
      </c>
      <c r="E47" s="124" t="s">
        <v>115</v>
      </c>
      <c r="F47" s="124" t="s">
        <v>116</v>
      </c>
      <c r="G47" s="124" t="s">
        <v>308</v>
      </c>
      <c r="H47" s="124" t="s">
        <v>309</v>
      </c>
      <c r="I47" s="23">
        <v>100000</v>
      </c>
      <c r="J47" s="23">
        <v>100000</v>
      </c>
      <c r="K47" s="23">
        <v>100000</v>
      </c>
      <c r="L47" s="23"/>
      <c r="M47" s="23"/>
      <c r="N47" s="23"/>
      <c r="O47" s="23"/>
      <c r="P47" s="23"/>
      <c r="Q47" s="23"/>
      <c r="R47" s="23"/>
      <c r="S47" s="23"/>
      <c r="T47" s="23"/>
      <c r="U47" s="23"/>
      <c r="V47" s="23"/>
      <c r="W47" s="23"/>
    </row>
    <row r="48" ht="18.75" customHeight="1" spans="1:23">
      <c r="A48" s="124" t="s">
        <v>510</v>
      </c>
      <c r="B48" s="124" t="s">
        <v>552</v>
      </c>
      <c r="C48" s="21" t="s">
        <v>551</v>
      </c>
      <c r="D48" s="124" t="s">
        <v>71</v>
      </c>
      <c r="E48" s="124" t="s">
        <v>115</v>
      </c>
      <c r="F48" s="124" t="s">
        <v>116</v>
      </c>
      <c r="G48" s="124" t="s">
        <v>525</v>
      </c>
      <c r="H48" s="124" t="s">
        <v>526</v>
      </c>
      <c r="I48" s="23">
        <v>100000</v>
      </c>
      <c r="J48" s="23">
        <v>100000</v>
      </c>
      <c r="K48" s="23">
        <v>100000</v>
      </c>
      <c r="L48" s="23"/>
      <c r="M48" s="23"/>
      <c r="N48" s="23"/>
      <c r="O48" s="23"/>
      <c r="P48" s="23"/>
      <c r="Q48" s="23"/>
      <c r="R48" s="23"/>
      <c r="S48" s="23"/>
      <c r="T48" s="23"/>
      <c r="U48" s="23"/>
      <c r="V48" s="23"/>
      <c r="W48" s="23"/>
    </row>
    <row r="49" ht="18.75" customHeight="1" spans="1:23">
      <c r="A49" s="25"/>
      <c r="B49" s="25"/>
      <c r="C49" s="21" t="s">
        <v>553</v>
      </c>
      <c r="D49" s="25"/>
      <c r="E49" s="25"/>
      <c r="F49" s="25"/>
      <c r="G49" s="25"/>
      <c r="H49" s="25"/>
      <c r="I49" s="23">
        <v>300000</v>
      </c>
      <c r="J49" s="23">
        <v>300000</v>
      </c>
      <c r="K49" s="23">
        <v>300000</v>
      </c>
      <c r="L49" s="23"/>
      <c r="M49" s="23"/>
      <c r="N49" s="23"/>
      <c r="O49" s="23"/>
      <c r="P49" s="23"/>
      <c r="Q49" s="23"/>
      <c r="R49" s="23"/>
      <c r="S49" s="23"/>
      <c r="T49" s="23"/>
      <c r="U49" s="23"/>
      <c r="V49" s="23"/>
      <c r="W49" s="23"/>
    </row>
    <row r="50" ht="18.75" customHeight="1" spans="1:23">
      <c r="A50" s="124" t="s">
        <v>510</v>
      </c>
      <c r="B50" s="124" t="s">
        <v>554</v>
      </c>
      <c r="C50" s="21" t="s">
        <v>553</v>
      </c>
      <c r="D50" s="124" t="s">
        <v>71</v>
      </c>
      <c r="E50" s="124" t="s">
        <v>145</v>
      </c>
      <c r="F50" s="124" t="s">
        <v>146</v>
      </c>
      <c r="G50" s="124" t="s">
        <v>308</v>
      </c>
      <c r="H50" s="124" t="s">
        <v>309</v>
      </c>
      <c r="I50" s="23">
        <v>200000</v>
      </c>
      <c r="J50" s="23">
        <v>200000</v>
      </c>
      <c r="K50" s="23">
        <v>200000</v>
      </c>
      <c r="L50" s="23"/>
      <c r="M50" s="23"/>
      <c r="N50" s="23"/>
      <c r="O50" s="23"/>
      <c r="P50" s="23"/>
      <c r="Q50" s="23"/>
      <c r="R50" s="23"/>
      <c r="S50" s="23"/>
      <c r="T50" s="23"/>
      <c r="U50" s="23"/>
      <c r="V50" s="23"/>
      <c r="W50" s="23"/>
    </row>
    <row r="51" ht="18.75" customHeight="1" spans="1:23">
      <c r="A51" s="124" t="s">
        <v>510</v>
      </c>
      <c r="B51" s="124" t="s">
        <v>554</v>
      </c>
      <c r="C51" s="21" t="s">
        <v>553</v>
      </c>
      <c r="D51" s="124" t="s">
        <v>71</v>
      </c>
      <c r="E51" s="124" t="s">
        <v>145</v>
      </c>
      <c r="F51" s="124" t="s">
        <v>146</v>
      </c>
      <c r="G51" s="124" t="s">
        <v>523</v>
      </c>
      <c r="H51" s="124" t="s">
        <v>524</v>
      </c>
      <c r="I51" s="23">
        <v>100000</v>
      </c>
      <c r="J51" s="23">
        <v>100000</v>
      </c>
      <c r="K51" s="23">
        <v>100000</v>
      </c>
      <c r="L51" s="23"/>
      <c r="M51" s="23"/>
      <c r="N51" s="23"/>
      <c r="O51" s="23"/>
      <c r="P51" s="23"/>
      <c r="Q51" s="23"/>
      <c r="R51" s="23"/>
      <c r="S51" s="23"/>
      <c r="T51" s="23"/>
      <c r="U51" s="23"/>
      <c r="V51" s="23"/>
      <c r="W51" s="23"/>
    </row>
    <row r="52" ht="18.75" customHeight="1" spans="1:23">
      <c r="A52" s="25"/>
      <c r="B52" s="25"/>
      <c r="C52" s="21" t="s">
        <v>555</v>
      </c>
      <c r="D52" s="25"/>
      <c r="E52" s="25"/>
      <c r="F52" s="25"/>
      <c r="G52" s="25"/>
      <c r="H52" s="25"/>
      <c r="I52" s="23">
        <v>200000</v>
      </c>
      <c r="J52" s="23">
        <v>200000</v>
      </c>
      <c r="K52" s="23">
        <v>200000</v>
      </c>
      <c r="L52" s="23"/>
      <c r="M52" s="23"/>
      <c r="N52" s="23"/>
      <c r="O52" s="23"/>
      <c r="P52" s="23"/>
      <c r="Q52" s="23"/>
      <c r="R52" s="23"/>
      <c r="S52" s="23"/>
      <c r="T52" s="23"/>
      <c r="U52" s="23"/>
      <c r="V52" s="23"/>
      <c r="W52" s="23"/>
    </row>
    <row r="53" ht="18.75" customHeight="1" spans="1:23">
      <c r="A53" s="124" t="s">
        <v>510</v>
      </c>
      <c r="B53" s="124" t="s">
        <v>556</v>
      </c>
      <c r="C53" s="21" t="s">
        <v>555</v>
      </c>
      <c r="D53" s="124" t="s">
        <v>71</v>
      </c>
      <c r="E53" s="124" t="s">
        <v>115</v>
      </c>
      <c r="F53" s="124" t="s">
        <v>116</v>
      </c>
      <c r="G53" s="124" t="s">
        <v>308</v>
      </c>
      <c r="H53" s="124" t="s">
        <v>309</v>
      </c>
      <c r="I53" s="23">
        <v>200000</v>
      </c>
      <c r="J53" s="23">
        <v>200000</v>
      </c>
      <c r="K53" s="23">
        <v>200000</v>
      </c>
      <c r="L53" s="23"/>
      <c r="M53" s="23"/>
      <c r="N53" s="23"/>
      <c r="O53" s="23"/>
      <c r="P53" s="23"/>
      <c r="Q53" s="23"/>
      <c r="R53" s="23"/>
      <c r="S53" s="23"/>
      <c r="T53" s="23"/>
      <c r="U53" s="23"/>
      <c r="V53" s="23"/>
      <c r="W53" s="23"/>
    </row>
    <row r="54" ht="18.75" customHeight="1" spans="1:23">
      <c r="A54" s="25"/>
      <c r="B54" s="25"/>
      <c r="C54" s="21" t="s">
        <v>557</v>
      </c>
      <c r="D54" s="25"/>
      <c r="E54" s="25"/>
      <c r="F54" s="25"/>
      <c r="G54" s="25"/>
      <c r="H54" s="25"/>
      <c r="I54" s="23">
        <v>10000000</v>
      </c>
      <c r="J54" s="23">
        <v>10000000</v>
      </c>
      <c r="K54" s="23">
        <v>10000000</v>
      </c>
      <c r="L54" s="23"/>
      <c r="M54" s="23"/>
      <c r="N54" s="23"/>
      <c r="O54" s="23"/>
      <c r="P54" s="23"/>
      <c r="Q54" s="23"/>
      <c r="R54" s="23"/>
      <c r="S54" s="23"/>
      <c r="T54" s="23"/>
      <c r="U54" s="23"/>
      <c r="V54" s="23"/>
      <c r="W54" s="23"/>
    </row>
    <row r="55" ht="18.75" customHeight="1" spans="1:23">
      <c r="A55" s="124" t="s">
        <v>510</v>
      </c>
      <c r="B55" s="124" t="s">
        <v>558</v>
      </c>
      <c r="C55" s="21" t="s">
        <v>557</v>
      </c>
      <c r="D55" s="124" t="s">
        <v>71</v>
      </c>
      <c r="E55" s="124" t="s">
        <v>115</v>
      </c>
      <c r="F55" s="124" t="s">
        <v>116</v>
      </c>
      <c r="G55" s="124" t="s">
        <v>308</v>
      </c>
      <c r="H55" s="124" t="s">
        <v>309</v>
      </c>
      <c r="I55" s="23">
        <v>2750000</v>
      </c>
      <c r="J55" s="23">
        <v>2750000</v>
      </c>
      <c r="K55" s="23">
        <v>2750000</v>
      </c>
      <c r="L55" s="23"/>
      <c r="M55" s="23"/>
      <c r="N55" s="23"/>
      <c r="O55" s="23"/>
      <c r="P55" s="23"/>
      <c r="Q55" s="23"/>
      <c r="R55" s="23"/>
      <c r="S55" s="23"/>
      <c r="T55" s="23"/>
      <c r="U55" s="23"/>
      <c r="V55" s="23"/>
      <c r="W55" s="23"/>
    </row>
    <row r="56" ht="18.75" customHeight="1" spans="1:23">
      <c r="A56" s="124" t="s">
        <v>510</v>
      </c>
      <c r="B56" s="124" t="s">
        <v>558</v>
      </c>
      <c r="C56" s="21" t="s">
        <v>557</v>
      </c>
      <c r="D56" s="124" t="s">
        <v>71</v>
      </c>
      <c r="E56" s="124" t="s">
        <v>115</v>
      </c>
      <c r="F56" s="124" t="s">
        <v>116</v>
      </c>
      <c r="G56" s="124" t="s">
        <v>525</v>
      </c>
      <c r="H56" s="124" t="s">
        <v>526</v>
      </c>
      <c r="I56" s="23">
        <v>2250000</v>
      </c>
      <c r="J56" s="23">
        <v>2250000</v>
      </c>
      <c r="K56" s="23">
        <v>2250000</v>
      </c>
      <c r="L56" s="23"/>
      <c r="M56" s="23"/>
      <c r="N56" s="23"/>
      <c r="O56" s="23"/>
      <c r="P56" s="23"/>
      <c r="Q56" s="23"/>
      <c r="R56" s="23"/>
      <c r="S56" s="23"/>
      <c r="T56" s="23"/>
      <c r="U56" s="23"/>
      <c r="V56" s="23"/>
      <c r="W56" s="23"/>
    </row>
    <row r="57" ht="18.75" customHeight="1" spans="1:23">
      <c r="A57" s="124" t="s">
        <v>510</v>
      </c>
      <c r="B57" s="124" t="s">
        <v>558</v>
      </c>
      <c r="C57" s="21" t="s">
        <v>557</v>
      </c>
      <c r="D57" s="124" t="s">
        <v>71</v>
      </c>
      <c r="E57" s="124" t="s">
        <v>115</v>
      </c>
      <c r="F57" s="124" t="s">
        <v>116</v>
      </c>
      <c r="G57" s="124" t="s">
        <v>559</v>
      </c>
      <c r="H57" s="124" t="s">
        <v>560</v>
      </c>
      <c r="I57" s="23">
        <v>350000</v>
      </c>
      <c r="J57" s="23">
        <v>350000</v>
      </c>
      <c r="K57" s="23">
        <v>350000</v>
      </c>
      <c r="L57" s="23"/>
      <c r="M57" s="23"/>
      <c r="N57" s="23"/>
      <c r="O57" s="23"/>
      <c r="P57" s="23"/>
      <c r="Q57" s="23"/>
      <c r="R57" s="23"/>
      <c r="S57" s="23"/>
      <c r="T57" s="23"/>
      <c r="U57" s="23"/>
      <c r="V57" s="23"/>
      <c r="W57" s="23"/>
    </row>
    <row r="58" ht="18.75" customHeight="1" spans="1:23">
      <c r="A58" s="124" t="s">
        <v>510</v>
      </c>
      <c r="B58" s="124" t="s">
        <v>558</v>
      </c>
      <c r="C58" s="21" t="s">
        <v>557</v>
      </c>
      <c r="D58" s="124" t="s">
        <v>71</v>
      </c>
      <c r="E58" s="124" t="s">
        <v>115</v>
      </c>
      <c r="F58" s="124" t="s">
        <v>116</v>
      </c>
      <c r="G58" s="124" t="s">
        <v>312</v>
      </c>
      <c r="H58" s="124" t="s">
        <v>313</v>
      </c>
      <c r="I58" s="23">
        <v>500000</v>
      </c>
      <c r="J58" s="23">
        <v>500000</v>
      </c>
      <c r="K58" s="23">
        <v>500000</v>
      </c>
      <c r="L58" s="23"/>
      <c r="M58" s="23"/>
      <c r="N58" s="23"/>
      <c r="O58" s="23"/>
      <c r="P58" s="23"/>
      <c r="Q58" s="23"/>
      <c r="R58" s="23"/>
      <c r="S58" s="23"/>
      <c r="T58" s="23"/>
      <c r="U58" s="23"/>
      <c r="V58" s="23"/>
      <c r="W58" s="23"/>
    </row>
    <row r="59" ht="18.75" customHeight="1" spans="1:23">
      <c r="A59" s="124" t="s">
        <v>510</v>
      </c>
      <c r="B59" s="124" t="s">
        <v>558</v>
      </c>
      <c r="C59" s="21" t="s">
        <v>557</v>
      </c>
      <c r="D59" s="124" t="s">
        <v>71</v>
      </c>
      <c r="E59" s="124" t="s">
        <v>115</v>
      </c>
      <c r="F59" s="124" t="s">
        <v>116</v>
      </c>
      <c r="G59" s="124" t="s">
        <v>519</v>
      </c>
      <c r="H59" s="124" t="s">
        <v>520</v>
      </c>
      <c r="I59" s="23">
        <v>1450000</v>
      </c>
      <c r="J59" s="23">
        <v>1450000</v>
      </c>
      <c r="K59" s="23">
        <v>1450000</v>
      </c>
      <c r="L59" s="23"/>
      <c r="M59" s="23"/>
      <c r="N59" s="23"/>
      <c r="O59" s="23"/>
      <c r="P59" s="23"/>
      <c r="Q59" s="23"/>
      <c r="R59" s="23"/>
      <c r="S59" s="23"/>
      <c r="T59" s="23"/>
      <c r="U59" s="23"/>
      <c r="V59" s="23"/>
      <c r="W59" s="23"/>
    </row>
    <row r="60" ht="18.75" customHeight="1" spans="1:23">
      <c r="A60" s="124" t="s">
        <v>510</v>
      </c>
      <c r="B60" s="124" t="s">
        <v>558</v>
      </c>
      <c r="C60" s="21" t="s">
        <v>557</v>
      </c>
      <c r="D60" s="124" t="s">
        <v>71</v>
      </c>
      <c r="E60" s="124" t="s">
        <v>115</v>
      </c>
      <c r="F60" s="124" t="s">
        <v>116</v>
      </c>
      <c r="G60" s="124" t="s">
        <v>512</v>
      </c>
      <c r="H60" s="124" t="s">
        <v>513</v>
      </c>
      <c r="I60" s="23">
        <v>500000</v>
      </c>
      <c r="J60" s="23">
        <v>500000</v>
      </c>
      <c r="K60" s="23">
        <v>500000</v>
      </c>
      <c r="L60" s="23"/>
      <c r="M60" s="23"/>
      <c r="N60" s="23"/>
      <c r="O60" s="23"/>
      <c r="P60" s="23"/>
      <c r="Q60" s="23"/>
      <c r="R60" s="23"/>
      <c r="S60" s="23"/>
      <c r="T60" s="23"/>
      <c r="U60" s="23"/>
      <c r="V60" s="23"/>
      <c r="W60" s="23"/>
    </row>
    <row r="61" ht="18.75" customHeight="1" spans="1:23">
      <c r="A61" s="124" t="s">
        <v>510</v>
      </c>
      <c r="B61" s="124" t="s">
        <v>558</v>
      </c>
      <c r="C61" s="21" t="s">
        <v>557</v>
      </c>
      <c r="D61" s="124" t="s">
        <v>71</v>
      </c>
      <c r="E61" s="124" t="s">
        <v>115</v>
      </c>
      <c r="F61" s="124" t="s">
        <v>116</v>
      </c>
      <c r="G61" s="124" t="s">
        <v>346</v>
      </c>
      <c r="H61" s="124" t="s">
        <v>347</v>
      </c>
      <c r="I61" s="23">
        <v>1200000</v>
      </c>
      <c r="J61" s="23">
        <v>1200000</v>
      </c>
      <c r="K61" s="23">
        <v>1200000</v>
      </c>
      <c r="L61" s="23"/>
      <c r="M61" s="23"/>
      <c r="N61" s="23"/>
      <c r="O61" s="23"/>
      <c r="P61" s="23"/>
      <c r="Q61" s="23"/>
      <c r="R61" s="23"/>
      <c r="S61" s="23"/>
      <c r="T61" s="23"/>
      <c r="U61" s="23"/>
      <c r="V61" s="23"/>
      <c r="W61" s="23"/>
    </row>
    <row r="62" ht="18.75" customHeight="1" spans="1:23">
      <c r="A62" s="124" t="s">
        <v>510</v>
      </c>
      <c r="B62" s="124" t="s">
        <v>558</v>
      </c>
      <c r="C62" s="21" t="s">
        <v>557</v>
      </c>
      <c r="D62" s="124" t="s">
        <v>71</v>
      </c>
      <c r="E62" s="124" t="s">
        <v>115</v>
      </c>
      <c r="F62" s="124" t="s">
        <v>116</v>
      </c>
      <c r="G62" s="124" t="s">
        <v>464</v>
      </c>
      <c r="H62" s="124" t="s">
        <v>465</v>
      </c>
      <c r="I62" s="23">
        <v>1000000</v>
      </c>
      <c r="J62" s="23">
        <v>1000000</v>
      </c>
      <c r="K62" s="23">
        <v>1000000</v>
      </c>
      <c r="L62" s="23"/>
      <c r="M62" s="23"/>
      <c r="N62" s="23"/>
      <c r="O62" s="23"/>
      <c r="P62" s="23"/>
      <c r="Q62" s="23"/>
      <c r="R62" s="23"/>
      <c r="S62" s="23"/>
      <c r="T62" s="23"/>
      <c r="U62" s="23"/>
      <c r="V62" s="23"/>
      <c r="W62" s="23"/>
    </row>
    <row r="63" ht="18.75" customHeight="1" spans="1:23">
      <c r="A63" s="25"/>
      <c r="B63" s="25"/>
      <c r="C63" s="21" t="s">
        <v>561</v>
      </c>
      <c r="D63" s="25"/>
      <c r="E63" s="25"/>
      <c r="F63" s="25"/>
      <c r="G63" s="25"/>
      <c r="H63" s="25"/>
      <c r="I63" s="23">
        <v>600000</v>
      </c>
      <c r="J63" s="23">
        <v>600000</v>
      </c>
      <c r="K63" s="23">
        <v>600000</v>
      </c>
      <c r="L63" s="23"/>
      <c r="M63" s="23"/>
      <c r="N63" s="23"/>
      <c r="O63" s="23"/>
      <c r="P63" s="23"/>
      <c r="Q63" s="23"/>
      <c r="R63" s="23"/>
      <c r="S63" s="23"/>
      <c r="T63" s="23"/>
      <c r="U63" s="23"/>
      <c r="V63" s="23"/>
      <c r="W63" s="23"/>
    </row>
    <row r="64" ht="18.75" customHeight="1" spans="1:23">
      <c r="A64" s="124" t="s">
        <v>510</v>
      </c>
      <c r="B64" s="124" t="s">
        <v>562</v>
      </c>
      <c r="C64" s="21" t="s">
        <v>561</v>
      </c>
      <c r="D64" s="124" t="s">
        <v>71</v>
      </c>
      <c r="E64" s="124" t="s">
        <v>115</v>
      </c>
      <c r="F64" s="124" t="s">
        <v>116</v>
      </c>
      <c r="G64" s="124" t="s">
        <v>308</v>
      </c>
      <c r="H64" s="124" t="s">
        <v>309</v>
      </c>
      <c r="I64" s="23">
        <v>300000</v>
      </c>
      <c r="J64" s="23">
        <v>300000</v>
      </c>
      <c r="K64" s="23">
        <v>300000</v>
      </c>
      <c r="L64" s="23"/>
      <c r="M64" s="23"/>
      <c r="N64" s="23"/>
      <c r="O64" s="23"/>
      <c r="P64" s="23"/>
      <c r="Q64" s="23"/>
      <c r="R64" s="23"/>
      <c r="S64" s="23"/>
      <c r="T64" s="23"/>
      <c r="U64" s="23"/>
      <c r="V64" s="23"/>
      <c r="W64" s="23"/>
    </row>
    <row r="65" ht="18.75" customHeight="1" spans="1:23">
      <c r="A65" s="124" t="s">
        <v>510</v>
      </c>
      <c r="B65" s="124" t="s">
        <v>562</v>
      </c>
      <c r="C65" s="21" t="s">
        <v>561</v>
      </c>
      <c r="D65" s="124" t="s">
        <v>71</v>
      </c>
      <c r="E65" s="124" t="s">
        <v>115</v>
      </c>
      <c r="F65" s="124" t="s">
        <v>116</v>
      </c>
      <c r="G65" s="124" t="s">
        <v>523</v>
      </c>
      <c r="H65" s="124" t="s">
        <v>524</v>
      </c>
      <c r="I65" s="23">
        <v>150000</v>
      </c>
      <c r="J65" s="23">
        <v>150000</v>
      </c>
      <c r="K65" s="23">
        <v>150000</v>
      </c>
      <c r="L65" s="23"/>
      <c r="M65" s="23"/>
      <c r="N65" s="23"/>
      <c r="O65" s="23"/>
      <c r="P65" s="23"/>
      <c r="Q65" s="23"/>
      <c r="R65" s="23"/>
      <c r="S65" s="23"/>
      <c r="T65" s="23"/>
      <c r="U65" s="23"/>
      <c r="V65" s="23"/>
      <c r="W65" s="23"/>
    </row>
    <row r="66" ht="18.75" customHeight="1" spans="1:23">
      <c r="A66" s="124" t="s">
        <v>510</v>
      </c>
      <c r="B66" s="124" t="s">
        <v>562</v>
      </c>
      <c r="C66" s="21" t="s">
        <v>561</v>
      </c>
      <c r="D66" s="124" t="s">
        <v>71</v>
      </c>
      <c r="E66" s="124" t="s">
        <v>115</v>
      </c>
      <c r="F66" s="124" t="s">
        <v>116</v>
      </c>
      <c r="G66" s="124" t="s">
        <v>563</v>
      </c>
      <c r="H66" s="124" t="s">
        <v>255</v>
      </c>
      <c r="I66" s="23">
        <v>30000</v>
      </c>
      <c r="J66" s="23">
        <v>30000</v>
      </c>
      <c r="K66" s="23">
        <v>30000</v>
      </c>
      <c r="L66" s="23"/>
      <c r="M66" s="23"/>
      <c r="N66" s="23"/>
      <c r="O66" s="23"/>
      <c r="P66" s="23"/>
      <c r="Q66" s="23"/>
      <c r="R66" s="23"/>
      <c r="S66" s="23"/>
      <c r="T66" s="23"/>
      <c r="U66" s="23"/>
      <c r="V66" s="23"/>
      <c r="W66" s="23"/>
    </row>
    <row r="67" ht="18.75" customHeight="1" spans="1:23">
      <c r="A67" s="124" t="s">
        <v>510</v>
      </c>
      <c r="B67" s="124" t="s">
        <v>562</v>
      </c>
      <c r="C67" s="21" t="s">
        <v>561</v>
      </c>
      <c r="D67" s="124" t="s">
        <v>71</v>
      </c>
      <c r="E67" s="124" t="s">
        <v>115</v>
      </c>
      <c r="F67" s="124" t="s">
        <v>116</v>
      </c>
      <c r="G67" s="124" t="s">
        <v>343</v>
      </c>
      <c r="H67" s="124" t="s">
        <v>342</v>
      </c>
      <c r="I67" s="23">
        <v>120000</v>
      </c>
      <c r="J67" s="23">
        <v>120000</v>
      </c>
      <c r="K67" s="23">
        <v>120000</v>
      </c>
      <c r="L67" s="23"/>
      <c r="M67" s="23"/>
      <c r="N67" s="23"/>
      <c r="O67" s="23"/>
      <c r="P67" s="23"/>
      <c r="Q67" s="23"/>
      <c r="R67" s="23"/>
      <c r="S67" s="23"/>
      <c r="T67" s="23"/>
      <c r="U67" s="23"/>
      <c r="V67" s="23"/>
      <c r="W67" s="23"/>
    </row>
    <row r="68" ht="18.75" customHeight="1" spans="1:23">
      <c r="A68" s="25"/>
      <c r="B68" s="25"/>
      <c r="C68" s="21" t="s">
        <v>564</v>
      </c>
      <c r="D68" s="25"/>
      <c r="E68" s="25"/>
      <c r="F68" s="25"/>
      <c r="G68" s="25"/>
      <c r="H68" s="25"/>
      <c r="I68" s="23">
        <v>240000</v>
      </c>
      <c r="J68" s="23">
        <v>240000</v>
      </c>
      <c r="K68" s="23">
        <v>240000</v>
      </c>
      <c r="L68" s="23"/>
      <c r="M68" s="23"/>
      <c r="N68" s="23"/>
      <c r="O68" s="23"/>
      <c r="P68" s="23"/>
      <c r="Q68" s="23"/>
      <c r="R68" s="23"/>
      <c r="S68" s="23"/>
      <c r="T68" s="23"/>
      <c r="U68" s="23"/>
      <c r="V68" s="23"/>
      <c r="W68" s="23"/>
    </row>
    <row r="69" ht="18.75" customHeight="1" spans="1:23">
      <c r="A69" s="124" t="s">
        <v>510</v>
      </c>
      <c r="B69" s="124" t="s">
        <v>565</v>
      </c>
      <c r="C69" s="21" t="s">
        <v>564</v>
      </c>
      <c r="D69" s="124" t="s">
        <v>71</v>
      </c>
      <c r="E69" s="124" t="s">
        <v>156</v>
      </c>
      <c r="F69" s="124" t="s">
        <v>157</v>
      </c>
      <c r="G69" s="124" t="s">
        <v>519</v>
      </c>
      <c r="H69" s="124" t="s">
        <v>520</v>
      </c>
      <c r="I69" s="23">
        <v>240000</v>
      </c>
      <c r="J69" s="23">
        <v>240000</v>
      </c>
      <c r="K69" s="23">
        <v>240000</v>
      </c>
      <c r="L69" s="23"/>
      <c r="M69" s="23"/>
      <c r="N69" s="23"/>
      <c r="O69" s="23"/>
      <c r="P69" s="23"/>
      <c r="Q69" s="23"/>
      <c r="R69" s="23"/>
      <c r="S69" s="23"/>
      <c r="T69" s="23"/>
      <c r="U69" s="23"/>
      <c r="V69" s="23"/>
      <c r="W69" s="23"/>
    </row>
    <row r="70" ht="18.75" customHeight="1" spans="1:23">
      <c r="A70" s="25"/>
      <c r="B70" s="25"/>
      <c r="C70" s="21" t="s">
        <v>566</v>
      </c>
      <c r="D70" s="25"/>
      <c r="E70" s="25"/>
      <c r="F70" s="25"/>
      <c r="G70" s="25"/>
      <c r="H70" s="25"/>
      <c r="I70" s="23">
        <v>350000</v>
      </c>
      <c r="J70" s="23">
        <v>350000</v>
      </c>
      <c r="K70" s="23">
        <v>350000</v>
      </c>
      <c r="L70" s="23"/>
      <c r="M70" s="23"/>
      <c r="N70" s="23"/>
      <c r="O70" s="23"/>
      <c r="P70" s="23"/>
      <c r="Q70" s="23"/>
      <c r="R70" s="23"/>
      <c r="S70" s="23"/>
      <c r="T70" s="23"/>
      <c r="U70" s="23"/>
      <c r="V70" s="23"/>
      <c r="W70" s="23"/>
    </row>
    <row r="71" ht="18.75" customHeight="1" spans="1:23">
      <c r="A71" s="124" t="s">
        <v>517</v>
      </c>
      <c r="B71" s="124" t="s">
        <v>567</v>
      </c>
      <c r="C71" s="21" t="s">
        <v>566</v>
      </c>
      <c r="D71" s="124" t="s">
        <v>71</v>
      </c>
      <c r="E71" s="124" t="s">
        <v>154</v>
      </c>
      <c r="F71" s="124" t="s">
        <v>155</v>
      </c>
      <c r="G71" s="124" t="s">
        <v>512</v>
      </c>
      <c r="H71" s="124" t="s">
        <v>513</v>
      </c>
      <c r="I71" s="23">
        <v>350000</v>
      </c>
      <c r="J71" s="23">
        <v>350000</v>
      </c>
      <c r="K71" s="23">
        <v>350000</v>
      </c>
      <c r="L71" s="23"/>
      <c r="M71" s="23"/>
      <c r="N71" s="23"/>
      <c r="O71" s="23"/>
      <c r="P71" s="23"/>
      <c r="Q71" s="23"/>
      <c r="R71" s="23"/>
      <c r="S71" s="23"/>
      <c r="T71" s="23"/>
      <c r="U71" s="23"/>
      <c r="V71" s="23"/>
      <c r="W71" s="23"/>
    </row>
    <row r="72" ht="18.75" customHeight="1" spans="1:23">
      <c r="A72" s="25"/>
      <c r="B72" s="25"/>
      <c r="C72" s="21" t="s">
        <v>568</v>
      </c>
      <c r="D72" s="25"/>
      <c r="E72" s="25"/>
      <c r="F72" s="25"/>
      <c r="G72" s="25"/>
      <c r="H72" s="25"/>
      <c r="I72" s="23">
        <v>500000</v>
      </c>
      <c r="J72" s="23">
        <v>500000</v>
      </c>
      <c r="K72" s="23">
        <v>500000</v>
      </c>
      <c r="L72" s="23"/>
      <c r="M72" s="23"/>
      <c r="N72" s="23"/>
      <c r="O72" s="23"/>
      <c r="P72" s="23"/>
      <c r="Q72" s="23"/>
      <c r="R72" s="23"/>
      <c r="S72" s="23"/>
      <c r="T72" s="23"/>
      <c r="U72" s="23"/>
      <c r="V72" s="23"/>
      <c r="W72" s="23"/>
    </row>
    <row r="73" ht="18.75" customHeight="1" spans="1:23">
      <c r="A73" s="124" t="s">
        <v>510</v>
      </c>
      <c r="B73" s="124" t="s">
        <v>569</v>
      </c>
      <c r="C73" s="21" t="s">
        <v>568</v>
      </c>
      <c r="D73" s="124" t="s">
        <v>71</v>
      </c>
      <c r="E73" s="124" t="s">
        <v>115</v>
      </c>
      <c r="F73" s="124" t="s">
        <v>116</v>
      </c>
      <c r="G73" s="124" t="s">
        <v>512</v>
      </c>
      <c r="H73" s="124" t="s">
        <v>513</v>
      </c>
      <c r="I73" s="23">
        <v>500000</v>
      </c>
      <c r="J73" s="23">
        <v>500000</v>
      </c>
      <c r="K73" s="23">
        <v>500000</v>
      </c>
      <c r="L73" s="23"/>
      <c r="M73" s="23"/>
      <c r="N73" s="23"/>
      <c r="O73" s="23"/>
      <c r="P73" s="23"/>
      <c r="Q73" s="23"/>
      <c r="R73" s="23"/>
      <c r="S73" s="23"/>
      <c r="T73" s="23"/>
      <c r="U73" s="23"/>
      <c r="V73" s="23"/>
      <c r="W73" s="23"/>
    </row>
    <row r="74" ht="18.75" customHeight="1" spans="1:23">
      <c r="A74" s="25"/>
      <c r="B74" s="25"/>
      <c r="C74" s="21" t="s">
        <v>570</v>
      </c>
      <c r="D74" s="25"/>
      <c r="E74" s="25"/>
      <c r="F74" s="25"/>
      <c r="G74" s="25"/>
      <c r="H74" s="25"/>
      <c r="I74" s="23">
        <v>4500000</v>
      </c>
      <c r="J74" s="23">
        <v>4500000</v>
      </c>
      <c r="K74" s="23">
        <v>4500000</v>
      </c>
      <c r="L74" s="23"/>
      <c r="M74" s="23"/>
      <c r="N74" s="23"/>
      <c r="O74" s="23"/>
      <c r="P74" s="23"/>
      <c r="Q74" s="23"/>
      <c r="R74" s="23"/>
      <c r="S74" s="23"/>
      <c r="T74" s="23"/>
      <c r="U74" s="23"/>
      <c r="V74" s="23"/>
      <c r="W74" s="23"/>
    </row>
    <row r="75" ht="18.75" customHeight="1" spans="1:23">
      <c r="A75" s="124" t="s">
        <v>510</v>
      </c>
      <c r="B75" s="124" t="s">
        <v>571</v>
      </c>
      <c r="C75" s="21" t="s">
        <v>570</v>
      </c>
      <c r="D75" s="124" t="s">
        <v>71</v>
      </c>
      <c r="E75" s="124" t="s">
        <v>156</v>
      </c>
      <c r="F75" s="124" t="s">
        <v>157</v>
      </c>
      <c r="G75" s="124" t="s">
        <v>572</v>
      </c>
      <c r="H75" s="124" t="s">
        <v>573</v>
      </c>
      <c r="I75" s="23">
        <v>4500000</v>
      </c>
      <c r="J75" s="23">
        <v>4500000</v>
      </c>
      <c r="K75" s="23">
        <v>4500000</v>
      </c>
      <c r="L75" s="23"/>
      <c r="M75" s="23"/>
      <c r="N75" s="23"/>
      <c r="O75" s="23"/>
      <c r="P75" s="23"/>
      <c r="Q75" s="23"/>
      <c r="R75" s="23"/>
      <c r="S75" s="23"/>
      <c r="T75" s="23"/>
      <c r="U75" s="23"/>
      <c r="V75" s="23"/>
      <c r="W75" s="23"/>
    </row>
    <row r="76" ht="18.75" customHeight="1" spans="1:23">
      <c r="A76" s="25"/>
      <c r="B76" s="25"/>
      <c r="C76" s="21" t="s">
        <v>574</v>
      </c>
      <c r="D76" s="25"/>
      <c r="E76" s="25"/>
      <c r="F76" s="25"/>
      <c r="G76" s="25"/>
      <c r="H76" s="25"/>
      <c r="I76" s="23">
        <v>2200000</v>
      </c>
      <c r="J76" s="23">
        <v>2200000</v>
      </c>
      <c r="K76" s="23">
        <v>2200000</v>
      </c>
      <c r="L76" s="23"/>
      <c r="M76" s="23"/>
      <c r="N76" s="23"/>
      <c r="O76" s="23"/>
      <c r="P76" s="23"/>
      <c r="Q76" s="23"/>
      <c r="R76" s="23"/>
      <c r="S76" s="23"/>
      <c r="T76" s="23"/>
      <c r="U76" s="23"/>
      <c r="V76" s="23"/>
      <c r="W76" s="23"/>
    </row>
    <row r="77" ht="18.75" customHeight="1" spans="1:23">
      <c r="A77" s="124" t="s">
        <v>510</v>
      </c>
      <c r="B77" s="124" t="s">
        <v>575</v>
      </c>
      <c r="C77" s="21" t="s">
        <v>574</v>
      </c>
      <c r="D77" s="124" t="s">
        <v>71</v>
      </c>
      <c r="E77" s="124" t="s">
        <v>115</v>
      </c>
      <c r="F77" s="124" t="s">
        <v>116</v>
      </c>
      <c r="G77" s="124" t="s">
        <v>512</v>
      </c>
      <c r="H77" s="124" t="s">
        <v>513</v>
      </c>
      <c r="I77" s="23">
        <v>2200000</v>
      </c>
      <c r="J77" s="23">
        <v>2200000</v>
      </c>
      <c r="K77" s="23">
        <v>2200000</v>
      </c>
      <c r="L77" s="23"/>
      <c r="M77" s="23"/>
      <c r="N77" s="23"/>
      <c r="O77" s="23"/>
      <c r="P77" s="23"/>
      <c r="Q77" s="23"/>
      <c r="R77" s="23"/>
      <c r="S77" s="23"/>
      <c r="T77" s="23"/>
      <c r="U77" s="23"/>
      <c r="V77" s="23"/>
      <c r="W77" s="23"/>
    </row>
    <row r="78" ht="18.75" customHeight="1" spans="1:23">
      <c r="A78" s="25"/>
      <c r="B78" s="25"/>
      <c r="C78" s="21" t="s">
        <v>576</v>
      </c>
      <c r="D78" s="25"/>
      <c r="E78" s="25"/>
      <c r="F78" s="25"/>
      <c r="G78" s="25"/>
      <c r="H78" s="25"/>
      <c r="I78" s="23">
        <v>1000000</v>
      </c>
      <c r="J78" s="23">
        <v>1000000</v>
      </c>
      <c r="K78" s="23">
        <v>1000000</v>
      </c>
      <c r="L78" s="23"/>
      <c r="M78" s="23"/>
      <c r="N78" s="23"/>
      <c r="O78" s="23"/>
      <c r="P78" s="23"/>
      <c r="Q78" s="23"/>
      <c r="R78" s="23"/>
      <c r="S78" s="23"/>
      <c r="T78" s="23"/>
      <c r="U78" s="23"/>
      <c r="V78" s="23"/>
      <c r="W78" s="23"/>
    </row>
    <row r="79" ht="18.75" customHeight="1" spans="1:23">
      <c r="A79" s="124" t="s">
        <v>517</v>
      </c>
      <c r="B79" s="124" t="s">
        <v>577</v>
      </c>
      <c r="C79" s="21" t="s">
        <v>576</v>
      </c>
      <c r="D79" s="124" t="s">
        <v>71</v>
      </c>
      <c r="E79" s="124" t="s">
        <v>127</v>
      </c>
      <c r="F79" s="124" t="s">
        <v>128</v>
      </c>
      <c r="G79" s="124" t="s">
        <v>572</v>
      </c>
      <c r="H79" s="124" t="s">
        <v>573</v>
      </c>
      <c r="I79" s="23">
        <v>1000000</v>
      </c>
      <c r="J79" s="23">
        <v>1000000</v>
      </c>
      <c r="K79" s="23">
        <v>1000000</v>
      </c>
      <c r="L79" s="23"/>
      <c r="M79" s="23"/>
      <c r="N79" s="23"/>
      <c r="O79" s="23"/>
      <c r="P79" s="23"/>
      <c r="Q79" s="23"/>
      <c r="R79" s="23"/>
      <c r="S79" s="23"/>
      <c r="T79" s="23"/>
      <c r="U79" s="23"/>
      <c r="V79" s="23"/>
      <c r="W79" s="23"/>
    </row>
    <row r="80" ht="18.75" customHeight="1" spans="1:23">
      <c r="A80" s="25"/>
      <c r="B80" s="25"/>
      <c r="C80" s="21" t="s">
        <v>578</v>
      </c>
      <c r="D80" s="25"/>
      <c r="E80" s="25"/>
      <c r="F80" s="25"/>
      <c r="G80" s="25"/>
      <c r="H80" s="25"/>
      <c r="I80" s="23">
        <v>600000</v>
      </c>
      <c r="J80" s="23">
        <v>600000</v>
      </c>
      <c r="K80" s="23">
        <v>600000</v>
      </c>
      <c r="L80" s="23"/>
      <c r="M80" s="23"/>
      <c r="N80" s="23"/>
      <c r="O80" s="23"/>
      <c r="P80" s="23"/>
      <c r="Q80" s="23"/>
      <c r="R80" s="23"/>
      <c r="S80" s="23"/>
      <c r="T80" s="23"/>
      <c r="U80" s="23"/>
      <c r="V80" s="23"/>
      <c r="W80" s="23"/>
    </row>
    <row r="81" ht="18.75" customHeight="1" spans="1:23">
      <c r="A81" s="124" t="s">
        <v>579</v>
      </c>
      <c r="B81" s="124" t="s">
        <v>580</v>
      </c>
      <c r="C81" s="21" t="s">
        <v>578</v>
      </c>
      <c r="D81" s="124" t="s">
        <v>71</v>
      </c>
      <c r="E81" s="124" t="s">
        <v>125</v>
      </c>
      <c r="F81" s="124" t="s">
        <v>126</v>
      </c>
      <c r="G81" s="124" t="s">
        <v>364</v>
      </c>
      <c r="H81" s="124" t="s">
        <v>365</v>
      </c>
      <c r="I81" s="23">
        <v>600000</v>
      </c>
      <c r="J81" s="23">
        <v>600000</v>
      </c>
      <c r="K81" s="23">
        <v>600000</v>
      </c>
      <c r="L81" s="23"/>
      <c r="M81" s="23"/>
      <c r="N81" s="23"/>
      <c r="O81" s="23"/>
      <c r="P81" s="23"/>
      <c r="Q81" s="23"/>
      <c r="R81" s="23"/>
      <c r="S81" s="23"/>
      <c r="T81" s="23"/>
      <c r="U81" s="23"/>
      <c r="V81" s="23"/>
      <c r="W81" s="23"/>
    </row>
    <row r="82" ht="18.75" customHeight="1" spans="1:23">
      <c r="A82" s="25"/>
      <c r="B82" s="25"/>
      <c r="C82" s="21" t="s">
        <v>581</v>
      </c>
      <c r="D82" s="25"/>
      <c r="E82" s="25"/>
      <c r="F82" s="25"/>
      <c r="G82" s="25"/>
      <c r="H82" s="25"/>
      <c r="I82" s="23">
        <v>1000000</v>
      </c>
      <c r="J82" s="23">
        <v>1000000</v>
      </c>
      <c r="K82" s="23">
        <v>1000000</v>
      </c>
      <c r="L82" s="23"/>
      <c r="M82" s="23"/>
      <c r="N82" s="23"/>
      <c r="O82" s="23"/>
      <c r="P82" s="23"/>
      <c r="Q82" s="23"/>
      <c r="R82" s="23"/>
      <c r="S82" s="23"/>
      <c r="T82" s="23"/>
      <c r="U82" s="23"/>
      <c r="V82" s="23"/>
      <c r="W82" s="23"/>
    </row>
    <row r="83" ht="18.75" customHeight="1" spans="1:23">
      <c r="A83" s="124" t="s">
        <v>510</v>
      </c>
      <c r="B83" s="124" t="s">
        <v>582</v>
      </c>
      <c r="C83" s="21" t="s">
        <v>581</v>
      </c>
      <c r="D83" s="124" t="s">
        <v>71</v>
      </c>
      <c r="E83" s="124" t="s">
        <v>125</v>
      </c>
      <c r="F83" s="124" t="s">
        <v>126</v>
      </c>
      <c r="G83" s="124" t="s">
        <v>531</v>
      </c>
      <c r="H83" s="124" t="s">
        <v>532</v>
      </c>
      <c r="I83" s="23">
        <v>1000000</v>
      </c>
      <c r="J83" s="23">
        <v>1000000</v>
      </c>
      <c r="K83" s="23">
        <v>1000000</v>
      </c>
      <c r="L83" s="23"/>
      <c r="M83" s="23"/>
      <c r="N83" s="23"/>
      <c r="O83" s="23"/>
      <c r="P83" s="23"/>
      <c r="Q83" s="23"/>
      <c r="R83" s="23"/>
      <c r="S83" s="23"/>
      <c r="T83" s="23"/>
      <c r="U83" s="23"/>
      <c r="V83" s="23"/>
      <c r="W83" s="23"/>
    </row>
    <row r="84" ht="18.75" customHeight="1" spans="1:23">
      <c r="A84" s="25"/>
      <c r="B84" s="25"/>
      <c r="C84" s="21" t="s">
        <v>583</v>
      </c>
      <c r="D84" s="25"/>
      <c r="E84" s="25"/>
      <c r="F84" s="25"/>
      <c r="G84" s="25"/>
      <c r="H84" s="25"/>
      <c r="I84" s="23">
        <v>100000</v>
      </c>
      <c r="J84" s="23">
        <v>100000</v>
      </c>
      <c r="K84" s="23">
        <v>100000</v>
      </c>
      <c r="L84" s="23"/>
      <c r="M84" s="23"/>
      <c r="N84" s="23"/>
      <c r="O84" s="23"/>
      <c r="P84" s="23"/>
      <c r="Q84" s="23"/>
      <c r="R84" s="23"/>
      <c r="S84" s="23"/>
      <c r="T84" s="23"/>
      <c r="U84" s="23"/>
      <c r="V84" s="23"/>
      <c r="W84" s="23"/>
    </row>
    <row r="85" ht="18.75" customHeight="1" spans="1:23">
      <c r="A85" s="124" t="s">
        <v>579</v>
      </c>
      <c r="B85" s="124" t="s">
        <v>584</v>
      </c>
      <c r="C85" s="21" t="s">
        <v>583</v>
      </c>
      <c r="D85" s="124" t="s">
        <v>71</v>
      </c>
      <c r="E85" s="124" t="s">
        <v>125</v>
      </c>
      <c r="F85" s="124" t="s">
        <v>126</v>
      </c>
      <c r="G85" s="124" t="s">
        <v>364</v>
      </c>
      <c r="H85" s="124" t="s">
        <v>365</v>
      </c>
      <c r="I85" s="23">
        <v>100000</v>
      </c>
      <c r="J85" s="23">
        <v>100000</v>
      </c>
      <c r="K85" s="23">
        <v>100000</v>
      </c>
      <c r="L85" s="23"/>
      <c r="M85" s="23"/>
      <c r="N85" s="23"/>
      <c r="O85" s="23"/>
      <c r="P85" s="23"/>
      <c r="Q85" s="23"/>
      <c r="R85" s="23"/>
      <c r="S85" s="23"/>
      <c r="T85" s="23"/>
      <c r="U85" s="23"/>
      <c r="V85" s="23"/>
      <c r="W85" s="23"/>
    </row>
    <row r="86" ht="18.75" customHeight="1" spans="1:23">
      <c r="A86" s="25"/>
      <c r="B86" s="25"/>
      <c r="C86" s="21" t="s">
        <v>585</v>
      </c>
      <c r="D86" s="25"/>
      <c r="E86" s="25"/>
      <c r="F86" s="25"/>
      <c r="G86" s="25"/>
      <c r="H86" s="25"/>
      <c r="I86" s="23">
        <v>1300000</v>
      </c>
      <c r="J86" s="23">
        <v>1300000</v>
      </c>
      <c r="K86" s="23">
        <v>1300000</v>
      </c>
      <c r="L86" s="23"/>
      <c r="M86" s="23"/>
      <c r="N86" s="23"/>
      <c r="O86" s="23"/>
      <c r="P86" s="23"/>
      <c r="Q86" s="23"/>
      <c r="R86" s="23"/>
      <c r="S86" s="23"/>
      <c r="T86" s="23"/>
      <c r="U86" s="23"/>
      <c r="V86" s="23"/>
      <c r="W86" s="23"/>
    </row>
    <row r="87" ht="18.75" customHeight="1" spans="1:23">
      <c r="A87" s="124" t="s">
        <v>579</v>
      </c>
      <c r="B87" s="124" t="s">
        <v>586</v>
      </c>
      <c r="C87" s="21" t="s">
        <v>585</v>
      </c>
      <c r="D87" s="124" t="s">
        <v>71</v>
      </c>
      <c r="E87" s="124" t="s">
        <v>145</v>
      </c>
      <c r="F87" s="124" t="s">
        <v>146</v>
      </c>
      <c r="G87" s="124" t="s">
        <v>364</v>
      </c>
      <c r="H87" s="124" t="s">
        <v>365</v>
      </c>
      <c r="I87" s="23">
        <v>1300000</v>
      </c>
      <c r="J87" s="23">
        <v>1300000</v>
      </c>
      <c r="K87" s="23">
        <v>1300000</v>
      </c>
      <c r="L87" s="23"/>
      <c r="M87" s="23"/>
      <c r="N87" s="23"/>
      <c r="O87" s="23"/>
      <c r="P87" s="23"/>
      <c r="Q87" s="23"/>
      <c r="R87" s="23"/>
      <c r="S87" s="23"/>
      <c r="T87" s="23"/>
      <c r="U87" s="23"/>
      <c r="V87" s="23"/>
      <c r="W87" s="23"/>
    </row>
    <row r="88" ht="18.75" customHeight="1" spans="1:23">
      <c r="A88" s="25"/>
      <c r="B88" s="25"/>
      <c r="C88" s="21" t="s">
        <v>587</v>
      </c>
      <c r="D88" s="25"/>
      <c r="E88" s="25"/>
      <c r="F88" s="25"/>
      <c r="G88" s="25"/>
      <c r="H88" s="25"/>
      <c r="I88" s="23">
        <v>200000</v>
      </c>
      <c r="J88" s="23">
        <v>200000</v>
      </c>
      <c r="K88" s="23">
        <v>200000</v>
      </c>
      <c r="L88" s="23"/>
      <c r="M88" s="23"/>
      <c r="N88" s="23"/>
      <c r="O88" s="23"/>
      <c r="P88" s="23"/>
      <c r="Q88" s="23"/>
      <c r="R88" s="23"/>
      <c r="S88" s="23"/>
      <c r="T88" s="23"/>
      <c r="U88" s="23"/>
      <c r="V88" s="23"/>
      <c r="W88" s="23"/>
    </row>
    <row r="89" ht="18.75" customHeight="1" spans="1:23">
      <c r="A89" s="124" t="s">
        <v>510</v>
      </c>
      <c r="B89" s="124" t="s">
        <v>588</v>
      </c>
      <c r="C89" s="21" t="s">
        <v>587</v>
      </c>
      <c r="D89" s="124" t="s">
        <v>71</v>
      </c>
      <c r="E89" s="124" t="s">
        <v>127</v>
      </c>
      <c r="F89" s="124" t="s">
        <v>128</v>
      </c>
      <c r="G89" s="124" t="s">
        <v>312</v>
      </c>
      <c r="H89" s="124" t="s">
        <v>313</v>
      </c>
      <c r="I89" s="23">
        <v>200000</v>
      </c>
      <c r="J89" s="23">
        <v>200000</v>
      </c>
      <c r="K89" s="23">
        <v>200000</v>
      </c>
      <c r="L89" s="23"/>
      <c r="M89" s="23"/>
      <c r="N89" s="23"/>
      <c r="O89" s="23"/>
      <c r="P89" s="23"/>
      <c r="Q89" s="23"/>
      <c r="R89" s="23"/>
      <c r="S89" s="23"/>
      <c r="T89" s="23"/>
      <c r="U89" s="23"/>
      <c r="V89" s="23"/>
      <c r="W89" s="23"/>
    </row>
    <row r="90" ht="18.75" customHeight="1" spans="1:23">
      <c r="A90" s="25"/>
      <c r="B90" s="25"/>
      <c r="C90" s="21" t="s">
        <v>589</v>
      </c>
      <c r="D90" s="25"/>
      <c r="E90" s="25"/>
      <c r="F90" s="25"/>
      <c r="G90" s="25"/>
      <c r="H90" s="25"/>
      <c r="I90" s="23">
        <v>200000</v>
      </c>
      <c r="J90" s="23">
        <v>200000</v>
      </c>
      <c r="K90" s="23">
        <v>200000</v>
      </c>
      <c r="L90" s="23"/>
      <c r="M90" s="23"/>
      <c r="N90" s="23"/>
      <c r="O90" s="23"/>
      <c r="P90" s="23"/>
      <c r="Q90" s="23"/>
      <c r="R90" s="23"/>
      <c r="S90" s="23"/>
      <c r="T90" s="23"/>
      <c r="U90" s="23"/>
      <c r="V90" s="23"/>
      <c r="W90" s="23"/>
    </row>
    <row r="91" ht="18.75" customHeight="1" spans="1:23">
      <c r="A91" s="124" t="s">
        <v>510</v>
      </c>
      <c r="B91" s="124" t="s">
        <v>590</v>
      </c>
      <c r="C91" s="21" t="s">
        <v>589</v>
      </c>
      <c r="D91" s="124" t="s">
        <v>71</v>
      </c>
      <c r="E91" s="124" t="s">
        <v>115</v>
      </c>
      <c r="F91" s="124" t="s">
        <v>116</v>
      </c>
      <c r="G91" s="124" t="s">
        <v>308</v>
      </c>
      <c r="H91" s="124" t="s">
        <v>309</v>
      </c>
      <c r="I91" s="23">
        <v>50000</v>
      </c>
      <c r="J91" s="23">
        <v>50000</v>
      </c>
      <c r="K91" s="23">
        <v>50000</v>
      </c>
      <c r="L91" s="23"/>
      <c r="M91" s="23"/>
      <c r="N91" s="23"/>
      <c r="O91" s="23"/>
      <c r="P91" s="23"/>
      <c r="Q91" s="23"/>
      <c r="R91" s="23"/>
      <c r="S91" s="23"/>
      <c r="T91" s="23"/>
      <c r="U91" s="23"/>
      <c r="V91" s="23"/>
      <c r="W91" s="23"/>
    </row>
    <row r="92" ht="18.75" customHeight="1" spans="1:23">
      <c r="A92" s="124" t="s">
        <v>510</v>
      </c>
      <c r="B92" s="124" t="s">
        <v>590</v>
      </c>
      <c r="C92" s="21" t="s">
        <v>589</v>
      </c>
      <c r="D92" s="124" t="s">
        <v>71</v>
      </c>
      <c r="E92" s="124" t="s">
        <v>115</v>
      </c>
      <c r="F92" s="124" t="s">
        <v>116</v>
      </c>
      <c r="G92" s="124" t="s">
        <v>512</v>
      </c>
      <c r="H92" s="124" t="s">
        <v>513</v>
      </c>
      <c r="I92" s="23">
        <v>150000</v>
      </c>
      <c r="J92" s="23">
        <v>150000</v>
      </c>
      <c r="K92" s="23">
        <v>150000</v>
      </c>
      <c r="L92" s="23"/>
      <c r="M92" s="23"/>
      <c r="N92" s="23"/>
      <c r="O92" s="23"/>
      <c r="P92" s="23"/>
      <c r="Q92" s="23"/>
      <c r="R92" s="23"/>
      <c r="S92" s="23"/>
      <c r="T92" s="23"/>
      <c r="U92" s="23"/>
      <c r="V92" s="23"/>
      <c r="W92" s="23"/>
    </row>
    <row r="93" ht="18.75" customHeight="1" spans="1:23">
      <c r="A93" s="25"/>
      <c r="B93" s="25"/>
      <c r="C93" s="21" t="s">
        <v>591</v>
      </c>
      <c r="D93" s="25"/>
      <c r="E93" s="25"/>
      <c r="F93" s="25"/>
      <c r="G93" s="25"/>
      <c r="H93" s="25"/>
      <c r="I93" s="23">
        <v>38740000</v>
      </c>
      <c r="J93" s="23"/>
      <c r="K93" s="23"/>
      <c r="L93" s="23">
        <v>38740000</v>
      </c>
      <c r="M93" s="23"/>
      <c r="N93" s="23"/>
      <c r="O93" s="23"/>
      <c r="P93" s="23"/>
      <c r="Q93" s="23"/>
      <c r="R93" s="23"/>
      <c r="S93" s="23"/>
      <c r="T93" s="23"/>
      <c r="U93" s="23"/>
      <c r="V93" s="23"/>
      <c r="W93" s="23"/>
    </row>
    <row r="94" ht="18.75" customHeight="1" spans="1:23">
      <c r="A94" s="124" t="s">
        <v>510</v>
      </c>
      <c r="B94" s="124" t="s">
        <v>592</v>
      </c>
      <c r="C94" s="21" t="s">
        <v>591</v>
      </c>
      <c r="D94" s="124" t="s">
        <v>71</v>
      </c>
      <c r="E94" s="124" t="s">
        <v>199</v>
      </c>
      <c r="F94" s="124" t="s">
        <v>200</v>
      </c>
      <c r="G94" s="124" t="s">
        <v>308</v>
      </c>
      <c r="H94" s="124" t="s">
        <v>309</v>
      </c>
      <c r="I94" s="23">
        <v>5000000</v>
      </c>
      <c r="J94" s="23"/>
      <c r="K94" s="23"/>
      <c r="L94" s="23">
        <v>5000000</v>
      </c>
      <c r="M94" s="23"/>
      <c r="N94" s="23"/>
      <c r="O94" s="23"/>
      <c r="P94" s="23"/>
      <c r="Q94" s="23"/>
      <c r="R94" s="23"/>
      <c r="S94" s="23"/>
      <c r="T94" s="23"/>
      <c r="U94" s="23"/>
      <c r="V94" s="23"/>
      <c r="W94" s="23"/>
    </row>
    <row r="95" ht="18.75" customHeight="1" spans="1:23">
      <c r="A95" s="124" t="s">
        <v>510</v>
      </c>
      <c r="B95" s="124" t="s">
        <v>592</v>
      </c>
      <c r="C95" s="21" t="s">
        <v>591</v>
      </c>
      <c r="D95" s="124" t="s">
        <v>71</v>
      </c>
      <c r="E95" s="124" t="s">
        <v>199</v>
      </c>
      <c r="F95" s="124" t="s">
        <v>200</v>
      </c>
      <c r="G95" s="124" t="s">
        <v>593</v>
      </c>
      <c r="H95" s="124" t="s">
        <v>594</v>
      </c>
      <c r="I95" s="23">
        <v>300000</v>
      </c>
      <c r="J95" s="23"/>
      <c r="K95" s="23"/>
      <c r="L95" s="23">
        <v>300000</v>
      </c>
      <c r="M95" s="23"/>
      <c r="N95" s="23"/>
      <c r="O95" s="23"/>
      <c r="P95" s="23"/>
      <c r="Q95" s="23"/>
      <c r="R95" s="23"/>
      <c r="S95" s="23"/>
      <c r="T95" s="23"/>
      <c r="U95" s="23"/>
      <c r="V95" s="23"/>
      <c r="W95" s="23"/>
    </row>
    <row r="96" ht="18.75" customHeight="1" spans="1:23">
      <c r="A96" s="124" t="s">
        <v>510</v>
      </c>
      <c r="B96" s="124" t="s">
        <v>592</v>
      </c>
      <c r="C96" s="21" t="s">
        <v>591</v>
      </c>
      <c r="D96" s="124" t="s">
        <v>71</v>
      </c>
      <c r="E96" s="124" t="s">
        <v>199</v>
      </c>
      <c r="F96" s="124" t="s">
        <v>200</v>
      </c>
      <c r="G96" s="124" t="s">
        <v>525</v>
      </c>
      <c r="H96" s="124" t="s">
        <v>526</v>
      </c>
      <c r="I96" s="23">
        <v>2000000</v>
      </c>
      <c r="J96" s="23"/>
      <c r="K96" s="23"/>
      <c r="L96" s="23">
        <v>2000000</v>
      </c>
      <c r="M96" s="23"/>
      <c r="N96" s="23"/>
      <c r="O96" s="23"/>
      <c r="P96" s="23"/>
      <c r="Q96" s="23"/>
      <c r="R96" s="23"/>
      <c r="S96" s="23"/>
      <c r="T96" s="23"/>
      <c r="U96" s="23"/>
      <c r="V96" s="23"/>
      <c r="W96" s="23"/>
    </row>
    <row r="97" ht="18.75" customHeight="1" spans="1:23">
      <c r="A97" s="124" t="s">
        <v>510</v>
      </c>
      <c r="B97" s="124" t="s">
        <v>592</v>
      </c>
      <c r="C97" s="21" t="s">
        <v>591</v>
      </c>
      <c r="D97" s="124" t="s">
        <v>71</v>
      </c>
      <c r="E97" s="124" t="s">
        <v>199</v>
      </c>
      <c r="F97" s="124" t="s">
        <v>200</v>
      </c>
      <c r="G97" s="124" t="s">
        <v>595</v>
      </c>
      <c r="H97" s="124" t="s">
        <v>596</v>
      </c>
      <c r="I97" s="23">
        <v>3000000</v>
      </c>
      <c r="J97" s="23"/>
      <c r="K97" s="23"/>
      <c r="L97" s="23">
        <v>3000000</v>
      </c>
      <c r="M97" s="23"/>
      <c r="N97" s="23"/>
      <c r="O97" s="23"/>
      <c r="P97" s="23"/>
      <c r="Q97" s="23"/>
      <c r="R97" s="23"/>
      <c r="S97" s="23"/>
      <c r="T97" s="23"/>
      <c r="U97" s="23"/>
      <c r="V97" s="23"/>
      <c r="W97" s="23"/>
    </row>
    <row r="98" ht="18.75" customHeight="1" spans="1:23">
      <c r="A98" s="124" t="s">
        <v>510</v>
      </c>
      <c r="B98" s="124" t="s">
        <v>592</v>
      </c>
      <c r="C98" s="21" t="s">
        <v>591</v>
      </c>
      <c r="D98" s="124" t="s">
        <v>71</v>
      </c>
      <c r="E98" s="124" t="s">
        <v>199</v>
      </c>
      <c r="F98" s="124" t="s">
        <v>200</v>
      </c>
      <c r="G98" s="124" t="s">
        <v>512</v>
      </c>
      <c r="H98" s="124" t="s">
        <v>513</v>
      </c>
      <c r="I98" s="23">
        <v>24440000</v>
      </c>
      <c r="J98" s="23"/>
      <c r="K98" s="23"/>
      <c r="L98" s="23">
        <v>24440000</v>
      </c>
      <c r="M98" s="23"/>
      <c r="N98" s="23"/>
      <c r="O98" s="23"/>
      <c r="P98" s="23"/>
      <c r="Q98" s="23"/>
      <c r="R98" s="23"/>
      <c r="S98" s="23"/>
      <c r="T98" s="23"/>
      <c r="U98" s="23"/>
      <c r="V98" s="23"/>
      <c r="W98" s="23"/>
    </row>
    <row r="99" ht="18.75" customHeight="1" spans="1:23">
      <c r="A99" s="124" t="s">
        <v>510</v>
      </c>
      <c r="B99" s="124" t="s">
        <v>592</v>
      </c>
      <c r="C99" s="21" t="s">
        <v>591</v>
      </c>
      <c r="D99" s="124" t="s">
        <v>71</v>
      </c>
      <c r="E99" s="124" t="s">
        <v>199</v>
      </c>
      <c r="F99" s="124" t="s">
        <v>200</v>
      </c>
      <c r="G99" s="124" t="s">
        <v>464</v>
      </c>
      <c r="H99" s="124" t="s">
        <v>465</v>
      </c>
      <c r="I99" s="23">
        <v>3000000</v>
      </c>
      <c r="J99" s="23"/>
      <c r="K99" s="23"/>
      <c r="L99" s="23">
        <v>3000000</v>
      </c>
      <c r="M99" s="23"/>
      <c r="N99" s="23"/>
      <c r="O99" s="23"/>
      <c r="P99" s="23"/>
      <c r="Q99" s="23"/>
      <c r="R99" s="23"/>
      <c r="S99" s="23"/>
      <c r="T99" s="23"/>
      <c r="U99" s="23"/>
      <c r="V99" s="23"/>
      <c r="W99" s="23"/>
    </row>
    <row r="100" ht="18.75" customHeight="1" spans="1:23">
      <c r="A100" s="124" t="s">
        <v>510</v>
      </c>
      <c r="B100" s="124" t="s">
        <v>592</v>
      </c>
      <c r="C100" s="21" t="s">
        <v>591</v>
      </c>
      <c r="D100" s="124" t="s">
        <v>71</v>
      </c>
      <c r="E100" s="124" t="s">
        <v>199</v>
      </c>
      <c r="F100" s="124" t="s">
        <v>200</v>
      </c>
      <c r="G100" s="124" t="s">
        <v>364</v>
      </c>
      <c r="H100" s="124" t="s">
        <v>365</v>
      </c>
      <c r="I100" s="23">
        <v>1000000</v>
      </c>
      <c r="J100" s="23"/>
      <c r="K100" s="23"/>
      <c r="L100" s="23">
        <v>1000000</v>
      </c>
      <c r="M100" s="23"/>
      <c r="N100" s="23"/>
      <c r="O100" s="23"/>
      <c r="P100" s="23"/>
      <c r="Q100" s="23"/>
      <c r="R100" s="23"/>
      <c r="S100" s="23"/>
      <c r="T100" s="23"/>
      <c r="U100" s="23"/>
      <c r="V100" s="23"/>
      <c r="W100" s="23"/>
    </row>
    <row r="101" ht="18.75" customHeight="1" spans="1:23">
      <c r="A101" s="25"/>
      <c r="B101" s="25"/>
      <c r="C101" s="21" t="s">
        <v>597</v>
      </c>
      <c r="D101" s="25"/>
      <c r="E101" s="25"/>
      <c r="F101" s="25"/>
      <c r="G101" s="25"/>
      <c r="H101" s="25"/>
      <c r="I101" s="23">
        <v>200000</v>
      </c>
      <c r="J101" s="23">
        <v>200000</v>
      </c>
      <c r="K101" s="23">
        <v>200000</v>
      </c>
      <c r="L101" s="23"/>
      <c r="M101" s="23"/>
      <c r="N101" s="23"/>
      <c r="O101" s="23"/>
      <c r="P101" s="23"/>
      <c r="Q101" s="23"/>
      <c r="R101" s="23"/>
      <c r="S101" s="23"/>
      <c r="T101" s="23"/>
      <c r="U101" s="23"/>
      <c r="V101" s="23"/>
      <c r="W101" s="23"/>
    </row>
    <row r="102" ht="18.75" customHeight="1" spans="1:23">
      <c r="A102" s="124" t="s">
        <v>510</v>
      </c>
      <c r="B102" s="124" t="s">
        <v>598</v>
      </c>
      <c r="C102" s="21" t="s">
        <v>597</v>
      </c>
      <c r="D102" s="124" t="s">
        <v>71</v>
      </c>
      <c r="E102" s="124" t="s">
        <v>127</v>
      </c>
      <c r="F102" s="124" t="s">
        <v>128</v>
      </c>
      <c r="G102" s="124" t="s">
        <v>308</v>
      </c>
      <c r="H102" s="124" t="s">
        <v>309</v>
      </c>
      <c r="I102" s="23">
        <v>200000</v>
      </c>
      <c r="J102" s="23">
        <v>200000</v>
      </c>
      <c r="K102" s="23">
        <v>200000</v>
      </c>
      <c r="L102" s="23"/>
      <c r="M102" s="23"/>
      <c r="N102" s="23"/>
      <c r="O102" s="23"/>
      <c r="P102" s="23"/>
      <c r="Q102" s="23"/>
      <c r="R102" s="23"/>
      <c r="S102" s="23"/>
      <c r="T102" s="23"/>
      <c r="U102" s="23"/>
      <c r="V102" s="23"/>
      <c r="W102" s="23"/>
    </row>
    <row r="103" ht="18.75" customHeight="1" spans="1:23">
      <c r="A103" s="25"/>
      <c r="B103" s="25"/>
      <c r="C103" s="21" t="s">
        <v>599</v>
      </c>
      <c r="D103" s="25"/>
      <c r="E103" s="25"/>
      <c r="F103" s="25"/>
      <c r="G103" s="25"/>
      <c r="H103" s="25"/>
      <c r="I103" s="23">
        <v>700000</v>
      </c>
      <c r="J103" s="23">
        <v>700000</v>
      </c>
      <c r="K103" s="23">
        <v>700000</v>
      </c>
      <c r="L103" s="23"/>
      <c r="M103" s="23"/>
      <c r="N103" s="23"/>
      <c r="O103" s="23"/>
      <c r="P103" s="23"/>
      <c r="Q103" s="23"/>
      <c r="R103" s="23"/>
      <c r="S103" s="23"/>
      <c r="T103" s="23"/>
      <c r="U103" s="23"/>
      <c r="V103" s="23"/>
      <c r="W103" s="23"/>
    </row>
    <row r="104" ht="18.75" customHeight="1" spans="1:23">
      <c r="A104" s="124" t="s">
        <v>579</v>
      </c>
      <c r="B104" s="124" t="s">
        <v>600</v>
      </c>
      <c r="C104" s="21" t="s">
        <v>599</v>
      </c>
      <c r="D104" s="124" t="s">
        <v>71</v>
      </c>
      <c r="E104" s="124" t="s">
        <v>127</v>
      </c>
      <c r="F104" s="124" t="s">
        <v>128</v>
      </c>
      <c r="G104" s="124" t="s">
        <v>364</v>
      </c>
      <c r="H104" s="124" t="s">
        <v>365</v>
      </c>
      <c r="I104" s="23">
        <v>700000</v>
      </c>
      <c r="J104" s="23">
        <v>700000</v>
      </c>
      <c r="K104" s="23">
        <v>700000</v>
      </c>
      <c r="L104" s="23"/>
      <c r="M104" s="23"/>
      <c r="N104" s="23"/>
      <c r="O104" s="23"/>
      <c r="P104" s="23"/>
      <c r="Q104" s="23"/>
      <c r="R104" s="23"/>
      <c r="S104" s="23"/>
      <c r="T104" s="23"/>
      <c r="U104" s="23"/>
      <c r="V104" s="23"/>
      <c r="W104" s="23"/>
    </row>
    <row r="105" ht="18.75" customHeight="1" spans="1:23">
      <c r="A105" s="25"/>
      <c r="B105" s="25"/>
      <c r="C105" s="21" t="s">
        <v>601</v>
      </c>
      <c r="D105" s="25"/>
      <c r="E105" s="25"/>
      <c r="F105" s="25"/>
      <c r="G105" s="25"/>
      <c r="H105" s="25"/>
      <c r="I105" s="23">
        <v>1000000</v>
      </c>
      <c r="J105" s="23">
        <v>1000000</v>
      </c>
      <c r="K105" s="23">
        <v>1000000</v>
      </c>
      <c r="L105" s="23"/>
      <c r="M105" s="23"/>
      <c r="N105" s="23"/>
      <c r="O105" s="23"/>
      <c r="P105" s="23"/>
      <c r="Q105" s="23"/>
      <c r="R105" s="23"/>
      <c r="S105" s="23"/>
      <c r="T105" s="23"/>
      <c r="U105" s="23"/>
      <c r="V105" s="23"/>
      <c r="W105" s="23"/>
    </row>
    <row r="106" ht="18.75" customHeight="1" spans="1:23">
      <c r="A106" s="124" t="s">
        <v>579</v>
      </c>
      <c r="B106" s="124" t="s">
        <v>602</v>
      </c>
      <c r="C106" s="21" t="s">
        <v>601</v>
      </c>
      <c r="D106" s="124" t="s">
        <v>71</v>
      </c>
      <c r="E106" s="124" t="s">
        <v>125</v>
      </c>
      <c r="F106" s="124" t="s">
        <v>126</v>
      </c>
      <c r="G106" s="124" t="s">
        <v>364</v>
      </c>
      <c r="H106" s="124" t="s">
        <v>365</v>
      </c>
      <c r="I106" s="23">
        <v>1000000</v>
      </c>
      <c r="J106" s="23">
        <v>1000000</v>
      </c>
      <c r="K106" s="23">
        <v>1000000</v>
      </c>
      <c r="L106" s="23"/>
      <c r="M106" s="23"/>
      <c r="N106" s="23"/>
      <c r="O106" s="23"/>
      <c r="P106" s="23"/>
      <c r="Q106" s="23"/>
      <c r="R106" s="23"/>
      <c r="S106" s="23"/>
      <c r="T106" s="23"/>
      <c r="U106" s="23"/>
      <c r="V106" s="23"/>
      <c r="W106" s="23"/>
    </row>
    <row r="107" ht="18.75" customHeight="1" spans="1:23">
      <c r="A107" s="25"/>
      <c r="B107" s="25"/>
      <c r="C107" s="21" t="s">
        <v>603</v>
      </c>
      <c r="D107" s="25"/>
      <c r="E107" s="25"/>
      <c r="F107" s="25"/>
      <c r="G107" s="25"/>
      <c r="H107" s="25"/>
      <c r="I107" s="23">
        <v>200000</v>
      </c>
      <c r="J107" s="23">
        <v>200000</v>
      </c>
      <c r="K107" s="23">
        <v>200000</v>
      </c>
      <c r="L107" s="23"/>
      <c r="M107" s="23"/>
      <c r="N107" s="23"/>
      <c r="O107" s="23"/>
      <c r="P107" s="23"/>
      <c r="Q107" s="23"/>
      <c r="R107" s="23"/>
      <c r="S107" s="23"/>
      <c r="T107" s="23"/>
      <c r="U107" s="23"/>
      <c r="V107" s="23"/>
      <c r="W107" s="23"/>
    </row>
    <row r="108" ht="18.75" customHeight="1" spans="1:23">
      <c r="A108" s="124" t="s">
        <v>510</v>
      </c>
      <c r="B108" s="124" t="s">
        <v>604</v>
      </c>
      <c r="C108" s="21" t="s">
        <v>603</v>
      </c>
      <c r="D108" s="124" t="s">
        <v>71</v>
      </c>
      <c r="E108" s="124" t="s">
        <v>149</v>
      </c>
      <c r="F108" s="124" t="s">
        <v>148</v>
      </c>
      <c r="G108" s="124" t="s">
        <v>308</v>
      </c>
      <c r="H108" s="124" t="s">
        <v>309</v>
      </c>
      <c r="I108" s="23">
        <v>150000</v>
      </c>
      <c r="J108" s="23">
        <v>150000</v>
      </c>
      <c r="K108" s="23">
        <v>150000</v>
      </c>
      <c r="L108" s="23"/>
      <c r="M108" s="23"/>
      <c r="N108" s="23"/>
      <c r="O108" s="23"/>
      <c r="P108" s="23"/>
      <c r="Q108" s="23"/>
      <c r="R108" s="23"/>
      <c r="S108" s="23"/>
      <c r="T108" s="23"/>
      <c r="U108" s="23"/>
      <c r="V108" s="23"/>
      <c r="W108" s="23"/>
    </row>
    <row r="109" ht="18.75" customHeight="1" spans="1:23">
      <c r="A109" s="124" t="s">
        <v>510</v>
      </c>
      <c r="B109" s="124" t="s">
        <v>604</v>
      </c>
      <c r="C109" s="21" t="s">
        <v>603</v>
      </c>
      <c r="D109" s="124" t="s">
        <v>71</v>
      </c>
      <c r="E109" s="124" t="s">
        <v>149</v>
      </c>
      <c r="F109" s="124" t="s">
        <v>148</v>
      </c>
      <c r="G109" s="124" t="s">
        <v>525</v>
      </c>
      <c r="H109" s="124" t="s">
        <v>526</v>
      </c>
      <c r="I109" s="23">
        <v>50000</v>
      </c>
      <c r="J109" s="23">
        <v>50000</v>
      </c>
      <c r="K109" s="23">
        <v>50000</v>
      </c>
      <c r="L109" s="23"/>
      <c r="M109" s="23"/>
      <c r="N109" s="23"/>
      <c r="O109" s="23"/>
      <c r="P109" s="23"/>
      <c r="Q109" s="23"/>
      <c r="R109" s="23"/>
      <c r="S109" s="23"/>
      <c r="T109" s="23"/>
      <c r="U109" s="23"/>
      <c r="V109" s="23"/>
      <c r="W109" s="23"/>
    </row>
    <row r="110" ht="18.75" customHeight="1" spans="1:23">
      <c r="A110" s="25"/>
      <c r="B110" s="25"/>
      <c r="C110" s="21" t="s">
        <v>605</v>
      </c>
      <c r="D110" s="25"/>
      <c r="E110" s="25"/>
      <c r="F110" s="25"/>
      <c r="G110" s="25"/>
      <c r="H110" s="25"/>
      <c r="I110" s="23">
        <v>1000000</v>
      </c>
      <c r="J110" s="23">
        <v>1000000</v>
      </c>
      <c r="K110" s="23">
        <v>1000000</v>
      </c>
      <c r="L110" s="23"/>
      <c r="M110" s="23"/>
      <c r="N110" s="23"/>
      <c r="O110" s="23"/>
      <c r="P110" s="23"/>
      <c r="Q110" s="23"/>
      <c r="R110" s="23"/>
      <c r="S110" s="23"/>
      <c r="T110" s="23"/>
      <c r="U110" s="23"/>
      <c r="V110" s="23"/>
      <c r="W110" s="23"/>
    </row>
    <row r="111" ht="18.75" customHeight="1" spans="1:23">
      <c r="A111" s="124" t="s">
        <v>510</v>
      </c>
      <c r="B111" s="124" t="s">
        <v>606</v>
      </c>
      <c r="C111" s="21" t="s">
        <v>605</v>
      </c>
      <c r="D111" s="124" t="s">
        <v>71</v>
      </c>
      <c r="E111" s="124" t="s">
        <v>127</v>
      </c>
      <c r="F111" s="124" t="s">
        <v>128</v>
      </c>
      <c r="G111" s="124" t="s">
        <v>531</v>
      </c>
      <c r="H111" s="124" t="s">
        <v>532</v>
      </c>
      <c r="I111" s="23">
        <v>1000000</v>
      </c>
      <c r="J111" s="23">
        <v>1000000</v>
      </c>
      <c r="K111" s="23">
        <v>1000000</v>
      </c>
      <c r="L111" s="23"/>
      <c r="M111" s="23"/>
      <c r="N111" s="23"/>
      <c r="O111" s="23"/>
      <c r="P111" s="23"/>
      <c r="Q111" s="23"/>
      <c r="R111" s="23"/>
      <c r="S111" s="23"/>
      <c r="T111" s="23"/>
      <c r="U111" s="23"/>
      <c r="V111" s="23"/>
      <c r="W111" s="23"/>
    </row>
    <row r="112" ht="18.75" customHeight="1" spans="1:23">
      <c r="A112" s="25"/>
      <c r="B112" s="25"/>
      <c r="C112" s="21" t="s">
        <v>607</v>
      </c>
      <c r="D112" s="25"/>
      <c r="E112" s="25"/>
      <c r="F112" s="25"/>
      <c r="G112" s="25"/>
      <c r="H112" s="25"/>
      <c r="I112" s="23">
        <v>200000</v>
      </c>
      <c r="J112" s="23">
        <v>200000</v>
      </c>
      <c r="K112" s="23">
        <v>200000</v>
      </c>
      <c r="L112" s="23"/>
      <c r="M112" s="23"/>
      <c r="N112" s="23"/>
      <c r="O112" s="23"/>
      <c r="P112" s="23"/>
      <c r="Q112" s="23"/>
      <c r="R112" s="23"/>
      <c r="S112" s="23"/>
      <c r="T112" s="23"/>
      <c r="U112" s="23"/>
      <c r="V112" s="23"/>
      <c r="W112" s="23"/>
    </row>
    <row r="113" ht="18.75" customHeight="1" spans="1:23">
      <c r="A113" s="124" t="s">
        <v>510</v>
      </c>
      <c r="B113" s="124" t="s">
        <v>608</v>
      </c>
      <c r="C113" s="21" t="s">
        <v>607</v>
      </c>
      <c r="D113" s="124" t="s">
        <v>71</v>
      </c>
      <c r="E113" s="124" t="s">
        <v>149</v>
      </c>
      <c r="F113" s="124" t="s">
        <v>148</v>
      </c>
      <c r="G113" s="124" t="s">
        <v>308</v>
      </c>
      <c r="H113" s="124" t="s">
        <v>309</v>
      </c>
      <c r="I113" s="23">
        <v>100000</v>
      </c>
      <c r="J113" s="23">
        <v>100000</v>
      </c>
      <c r="K113" s="23">
        <v>100000</v>
      </c>
      <c r="L113" s="23"/>
      <c r="M113" s="23"/>
      <c r="N113" s="23"/>
      <c r="O113" s="23"/>
      <c r="P113" s="23"/>
      <c r="Q113" s="23"/>
      <c r="R113" s="23"/>
      <c r="S113" s="23"/>
      <c r="T113" s="23"/>
      <c r="U113" s="23"/>
      <c r="V113" s="23"/>
      <c r="W113" s="23"/>
    </row>
    <row r="114" ht="18.75" customHeight="1" spans="1:23">
      <c r="A114" s="124" t="s">
        <v>510</v>
      </c>
      <c r="B114" s="124" t="s">
        <v>608</v>
      </c>
      <c r="C114" s="21" t="s">
        <v>607</v>
      </c>
      <c r="D114" s="124" t="s">
        <v>71</v>
      </c>
      <c r="E114" s="124" t="s">
        <v>149</v>
      </c>
      <c r="F114" s="124" t="s">
        <v>148</v>
      </c>
      <c r="G114" s="124" t="s">
        <v>519</v>
      </c>
      <c r="H114" s="124" t="s">
        <v>520</v>
      </c>
      <c r="I114" s="23">
        <v>100000</v>
      </c>
      <c r="J114" s="23">
        <v>100000</v>
      </c>
      <c r="K114" s="23">
        <v>100000</v>
      </c>
      <c r="L114" s="23"/>
      <c r="M114" s="23"/>
      <c r="N114" s="23"/>
      <c r="O114" s="23"/>
      <c r="P114" s="23"/>
      <c r="Q114" s="23"/>
      <c r="R114" s="23"/>
      <c r="S114" s="23"/>
      <c r="T114" s="23"/>
      <c r="U114" s="23"/>
      <c r="V114" s="23"/>
      <c r="W114" s="23"/>
    </row>
    <row r="115" ht="18.75" customHeight="1" spans="1:23">
      <c r="A115" s="25"/>
      <c r="B115" s="25"/>
      <c r="C115" s="21" t="s">
        <v>609</v>
      </c>
      <c r="D115" s="25"/>
      <c r="E115" s="25"/>
      <c r="F115" s="25"/>
      <c r="G115" s="25"/>
      <c r="H115" s="25"/>
      <c r="I115" s="23">
        <v>300000</v>
      </c>
      <c r="J115" s="23">
        <v>300000</v>
      </c>
      <c r="K115" s="23">
        <v>300000</v>
      </c>
      <c r="L115" s="23"/>
      <c r="M115" s="23"/>
      <c r="N115" s="23"/>
      <c r="O115" s="23"/>
      <c r="P115" s="23"/>
      <c r="Q115" s="23"/>
      <c r="R115" s="23"/>
      <c r="S115" s="23"/>
      <c r="T115" s="23"/>
      <c r="U115" s="23"/>
      <c r="V115" s="23"/>
      <c r="W115" s="23"/>
    </row>
    <row r="116" ht="18.75" customHeight="1" spans="1:23">
      <c r="A116" s="124" t="s">
        <v>510</v>
      </c>
      <c r="B116" s="124" t="s">
        <v>610</v>
      </c>
      <c r="C116" s="21" t="s">
        <v>609</v>
      </c>
      <c r="D116" s="124" t="s">
        <v>71</v>
      </c>
      <c r="E116" s="124" t="s">
        <v>115</v>
      </c>
      <c r="F116" s="124" t="s">
        <v>116</v>
      </c>
      <c r="G116" s="124" t="s">
        <v>308</v>
      </c>
      <c r="H116" s="124" t="s">
        <v>309</v>
      </c>
      <c r="I116" s="23">
        <v>200000</v>
      </c>
      <c r="J116" s="23">
        <v>200000</v>
      </c>
      <c r="K116" s="23">
        <v>200000</v>
      </c>
      <c r="L116" s="23"/>
      <c r="M116" s="23"/>
      <c r="N116" s="23"/>
      <c r="O116" s="23"/>
      <c r="P116" s="23"/>
      <c r="Q116" s="23"/>
      <c r="R116" s="23"/>
      <c r="S116" s="23"/>
      <c r="T116" s="23"/>
      <c r="U116" s="23"/>
      <c r="V116" s="23"/>
      <c r="W116" s="23"/>
    </row>
    <row r="117" ht="18.75" customHeight="1" spans="1:23">
      <c r="A117" s="124" t="s">
        <v>510</v>
      </c>
      <c r="B117" s="124" t="s">
        <v>610</v>
      </c>
      <c r="C117" s="21" t="s">
        <v>609</v>
      </c>
      <c r="D117" s="124" t="s">
        <v>71</v>
      </c>
      <c r="E117" s="124" t="s">
        <v>115</v>
      </c>
      <c r="F117" s="124" t="s">
        <v>116</v>
      </c>
      <c r="G117" s="124" t="s">
        <v>512</v>
      </c>
      <c r="H117" s="124" t="s">
        <v>513</v>
      </c>
      <c r="I117" s="23">
        <v>100000</v>
      </c>
      <c r="J117" s="23">
        <v>100000</v>
      </c>
      <c r="K117" s="23">
        <v>100000</v>
      </c>
      <c r="L117" s="23"/>
      <c r="M117" s="23"/>
      <c r="N117" s="23"/>
      <c r="O117" s="23"/>
      <c r="P117" s="23"/>
      <c r="Q117" s="23"/>
      <c r="R117" s="23"/>
      <c r="S117" s="23"/>
      <c r="T117" s="23"/>
      <c r="U117" s="23"/>
      <c r="V117" s="23"/>
      <c r="W117" s="23"/>
    </row>
    <row r="118" ht="18.75" customHeight="1" spans="1:23">
      <c r="A118" s="25"/>
      <c r="B118" s="25"/>
      <c r="C118" s="21" t="s">
        <v>611</v>
      </c>
      <c r="D118" s="25"/>
      <c r="E118" s="25"/>
      <c r="F118" s="25"/>
      <c r="G118" s="25"/>
      <c r="H118" s="25"/>
      <c r="I118" s="23">
        <v>200000</v>
      </c>
      <c r="J118" s="23">
        <v>200000</v>
      </c>
      <c r="K118" s="23">
        <v>200000</v>
      </c>
      <c r="L118" s="23"/>
      <c r="M118" s="23"/>
      <c r="N118" s="23"/>
      <c r="O118" s="23"/>
      <c r="P118" s="23"/>
      <c r="Q118" s="23"/>
      <c r="R118" s="23"/>
      <c r="S118" s="23"/>
      <c r="T118" s="23"/>
      <c r="U118" s="23"/>
      <c r="V118" s="23"/>
      <c r="W118" s="23"/>
    </row>
    <row r="119" ht="18.75" customHeight="1" spans="1:23">
      <c r="A119" s="124" t="s">
        <v>510</v>
      </c>
      <c r="B119" s="124" t="s">
        <v>612</v>
      </c>
      <c r="C119" s="21" t="s">
        <v>611</v>
      </c>
      <c r="D119" s="124" t="s">
        <v>71</v>
      </c>
      <c r="E119" s="124" t="s">
        <v>149</v>
      </c>
      <c r="F119" s="124" t="s">
        <v>148</v>
      </c>
      <c r="G119" s="124" t="s">
        <v>308</v>
      </c>
      <c r="H119" s="124" t="s">
        <v>309</v>
      </c>
      <c r="I119" s="23">
        <v>100000</v>
      </c>
      <c r="J119" s="23">
        <v>100000</v>
      </c>
      <c r="K119" s="23">
        <v>100000</v>
      </c>
      <c r="L119" s="23"/>
      <c r="M119" s="23"/>
      <c r="N119" s="23"/>
      <c r="O119" s="23"/>
      <c r="P119" s="23"/>
      <c r="Q119" s="23"/>
      <c r="R119" s="23"/>
      <c r="S119" s="23"/>
      <c r="T119" s="23"/>
      <c r="U119" s="23"/>
      <c r="V119" s="23"/>
      <c r="W119" s="23"/>
    </row>
    <row r="120" ht="18.75" customHeight="1" spans="1:23">
      <c r="A120" s="124" t="s">
        <v>510</v>
      </c>
      <c r="B120" s="124" t="s">
        <v>612</v>
      </c>
      <c r="C120" s="21" t="s">
        <v>611</v>
      </c>
      <c r="D120" s="124" t="s">
        <v>71</v>
      </c>
      <c r="E120" s="124" t="s">
        <v>149</v>
      </c>
      <c r="F120" s="124" t="s">
        <v>148</v>
      </c>
      <c r="G120" s="124" t="s">
        <v>512</v>
      </c>
      <c r="H120" s="124" t="s">
        <v>513</v>
      </c>
      <c r="I120" s="23">
        <v>100000</v>
      </c>
      <c r="J120" s="23">
        <v>100000</v>
      </c>
      <c r="K120" s="23">
        <v>100000</v>
      </c>
      <c r="L120" s="23"/>
      <c r="M120" s="23"/>
      <c r="N120" s="23"/>
      <c r="O120" s="23"/>
      <c r="P120" s="23"/>
      <c r="Q120" s="23"/>
      <c r="R120" s="23"/>
      <c r="S120" s="23"/>
      <c r="T120" s="23"/>
      <c r="U120" s="23"/>
      <c r="V120" s="23"/>
      <c r="W120" s="23"/>
    </row>
    <row r="121" ht="18.75" customHeight="1" spans="1:23">
      <c r="A121" s="25"/>
      <c r="B121" s="25"/>
      <c r="C121" s="21" t="s">
        <v>62</v>
      </c>
      <c r="D121" s="25"/>
      <c r="E121" s="25"/>
      <c r="F121" s="25"/>
      <c r="G121" s="25"/>
      <c r="H121" s="25"/>
      <c r="I121" s="23">
        <v>7000000</v>
      </c>
      <c r="J121" s="23"/>
      <c r="K121" s="23"/>
      <c r="L121" s="23"/>
      <c r="M121" s="23"/>
      <c r="N121" s="23"/>
      <c r="O121" s="23"/>
      <c r="P121" s="23"/>
      <c r="Q121" s="23">
        <v>7000000</v>
      </c>
      <c r="R121" s="23"/>
      <c r="S121" s="23"/>
      <c r="T121" s="23"/>
      <c r="U121" s="23"/>
      <c r="V121" s="23"/>
      <c r="W121" s="23"/>
    </row>
    <row r="122" ht="18.75" customHeight="1" spans="1:23">
      <c r="A122" s="124" t="s">
        <v>510</v>
      </c>
      <c r="B122" s="124" t="s">
        <v>613</v>
      </c>
      <c r="C122" s="21" t="s">
        <v>62</v>
      </c>
      <c r="D122" s="124" t="s">
        <v>76</v>
      </c>
      <c r="E122" s="124" t="s">
        <v>125</v>
      </c>
      <c r="F122" s="124" t="s">
        <v>126</v>
      </c>
      <c r="G122" s="124" t="s">
        <v>593</v>
      </c>
      <c r="H122" s="124" t="s">
        <v>594</v>
      </c>
      <c r="I122" s="23">
        <v>2000000</v>
      </c>
      <c r="J122" s="23"/>
      <c r="K122" s="23"/>
      <c r="L122" s="23"/>
      <c r="M122" s="23"/>
      <c r="N122" s="23"/>
      <c r="O122" s="23"/>
      <c r="P122" s="23"/>
      <c r="Q122" s="23">
        <v>2000000</v>
      </c>
      <c r="R122" s="23"/>
      <c r="S122" s="23"/>
      <c r="T122" s="23"/>
      <c r="U122" s="23"/>
      <c r="V122" s="23"/>
      <c r="W122" s="23"/>
    </row>
    <row r="123" ht="18.75" customHeight="1" spans="1:23">
      <c r="A123" s="124" t="s">
        <v>510</v>
      </c>
      <c r="B123" s="124" t="s">
        <v>613</v>
      </c>
      <c r="C123" s="21" t="s">
        <v>62</v>
      </c>
      <c r="D123" s="124" t="s">
        <v>76</v>
      </c>
      <c r="E123" s="124" t="s">
        <v>125</v>
      </c>
      <c r="F123" s="124" t="s">
        <v>126</v>
      </c>
      <c r="G123" s="124" t="s">
        <v>572</v>
      </c>
      <c r="H123" s="124" t="s">
        <v>573</v>
      </c>
      <c r="I123" s="23">
        <v>5000000</v>
      </c>
      <c r="J123" s="23"/>
      <c r="K123" s="23"/>
      <c r="L123" s="23"/>
      <c r="M123" s="23"/>
      <c r="N123" s="23"/>
      <c r="O123" s="23"/>
      <c r="P123" s="23"/>
      <c r="Q123" s="23">
        <v>5000000</v>
      </c>
      <c r="R123" s="23"/>
      <c r="S123" s="23"/>
      <c r="T123" s="23"/>
      <c r="U123" s="23"/>
      <c r="V123" s="23"/>
      <c r="W123" s="23"/>
    </row>
    <row r="124" ht="18.75" customHeight="1" spans="1:23">
      <c r="A124" s="25"/>
      <c r="B124" s="25"/>
      <c r="C124" s="21" t="s">
        <v>614</v>
      </c>
      <c r="D124" s="25"/>
      <c r="E124" s="25"/>
      <c r="F124" s="25"/>
      <c r="G124" s="25"/>
      <c r="H124" s="25"/>
      <c r="I124" s="23">
        <v>24000000</v>
      </c>
      <c r="J124" s="23"/>
      <c r="K124" s="23"/>
      <c r="L124" s="23"/>
      <c r="M124" s="23"/>
      <c r="N124" s="23"/>
      <c r="O124" s="23"/>
      <c r="P124" s="23"/>
      <c r="Q124" s="23"/>
      <c r="R124" s="23">
        <v>24000000</v>
      </c>
      <c r="S124" s="23"/>
      <c r="T124" s="23"/>
      <c r="U124" s="23"/>
      <c r="V124" s="23"/>
      <c r="W124" s="23">
        <v>24000000</v>
      </c>
    </row>
    <row r="125" ht="18.75" customHeight="1" spans="1:23">
      <c r="A125" s="124" t="s">
        <v>510</v>
      </c>
      <c r="B125" s="124" t="s">
        <v>615</v>
      </c>
      <c r="C125" s="21" t="s">
        <v>614</v>
      </c>
      <c r="D125" s="124" t="s">
        <v>76</v>
      </c>
      <c r="E125" s="124" t="s">
        <v>125</v>
      </c>
      <c r="F125" s="124" t="s">
        <v>126</v>
      </c>
      <c r="G125" s="124" t="s">
        <v>312</v>
      </c>
      <c r="H125" s="124" t="s">
        <v>313</v>
      </c>
      <c r="I125" s="23">
        <v>1800000</v>
      </c>
      <c r="J125" s="23"/>
      <c r="K125" s="23"/>
      <c r="L125" s="23"/>
      <c r="M125" s="23"/>
      <c r="N125" s="23"/>
      <c r="O125" s="23"/>
      <c r="P125" s="23"/>
      <c r="Q125" s="23"/>
      <c r="R125" s="23">
        <v>1800000</v>
      </c>
      <c r="S125" s="23"/>
      <c r="T125" s="23"/>
      <c r="U125" s="23"/>
      <c r="V125" s="23"/>
      <c r="W125" s="23">
        <v>1800000</v>
      </c>
    </row>
    <row r="126" ht="18.75" customHeight="1" spans="1:23">
      <c r="A126" s="124" t="s">
        <v>510</v>
      </c>
      <c r="B126" s="124" t="s">
        <v>615</v>
      </c>
      <c r="C126" s="21" t="s">
        <v>614</v>
      </c>
      <c r="D126" s="124" t="s">
        <v>76</v>
      </c>
      <c r="E126" s="124" t="s">
        <v>125</v>
      </c>
      <c r="F126" s="124" t="s">
        <v>126</v>
      </c>
      <c r="G126" s="124" t="s">
        <v>316</v>
      </c>
      <c r="H126" s="124" t="s">
        <v>315</v>
      </c>
      <c r="I126" s="23">
        <v>500000</v>
      </c>
      <c r="J126" s="23"/>
      <c r="K126" s="23"/>
      <c r="L126" s="23"/>
      <c r="M126" s="23"/>
      <c r="N126" s="23"/>
      <c r="O126" s="23"/>
      <c r="P126" s="23"/>
      <c r="Q126" s="23"/>
      <c r="R126" s="23">
        <v>500000</v>
      </c>
      <c r="S126" s="23"/>
      <c r="T126" s="23"/>
      <c r="U126" s="23"/>
      <c r="V126" s="23"/>
      <c r="W126" s="23">
        <v>500000</v>
      </c>
    </row>
    <row r="127" ht="18.75" customHeight="1" spans="1:23">
      <c r="A127" s="124" t="s">
        <v>510</v>
      </c>
      <c r="B127" s="124" t="s">
        <v>615</v>
      </c>
      <c r="C127" s="21" t="s">
        <v>614</v>
      </c>
      <c r="D127" s="124" t="s">
        <v>76</v>
      </c>
      <c r="E127" s="124" t="s">
        <v>125</v>
      </c>
      <c r="F127" s="124" t="s">
        <v>126</v>
      </c>
      <c r="G127" s="124" t="s">
        <v>616</v>
      </c>
      <c r="H127" s="124" t="s">
        <v>617</v>
      </c>
      <c r="I127" s="23">
        <v>1400000</v>
      </c>
      <c r="J127" s="23"/>
      <c r="K127" s="23"/>
      <c r="L127" s="23"/>
      <c r="M127" s="23"/>
      <c r="N127" s="23"/>
      <c r="O127" s="23"/>
      <c r="P127" s="23"/>
      <c r="Q127" s="23"/>
      <c r="R127" s="23">
        <v>1400000</v>
      </c>
      <c r="S127" s="23"/>
      <c r="T127" s="23"/>
      <c r="U127" s="23"/>
      <c r="V127" s="23"/>
      <c r="W127" s="23">
        <v>1400000</v>
      </c>
    </row>
    <row r="128" ht="18.75" customHeight="1" spans="1:23">
      <c r="A128" s="124" t="s">
        <v>510</v>
      </c>
      <c r="B128" s="124" t="s">
        <v>615</v>
      </c>
      <c r="C128" s="21" t="s">
        <v>614</v>
      </c>
      <c r="D128" s="124" t="s">
        <v>76</v>
      </c>
      <c r="E128" s="124" t="s">
        <v>125</v>
      </c>
      <c r="F128" s="124" t="s">
        <v>126</v>
      </c>
      <c r="G128" s="124" t="s">
        <v>572</v>
      </c>
      <c r="H128" s="124" t="s">
        <v>573</v>
      </c>
      <c r="I128" s="23">
        <v>17000000</v>
      </c>
      <c r="J128" s="23"/>
      <c r="K128" s="23"/>
      <c r="L128" s="23"/>
      <c r="M128" s="23"/>
      <c r="N128" s="23"/>
      <c r="O128" s="23"/>
      <c r="P128" s="23"/>
      <c r="Q128" s="23"/>
      <c r="R128" s="23">
        <v>17000000</v>
      </c>
      <c r="S128" s="23"/>
      <c r="T128" s="23"/>
      <c r="U128" s="23"/>
      <c r="V128" s="23"/>
      <c r="W128" s="23">
        <v>17000000</v>
      </c>
    </row>
    <row r="129" ht="18.75" customHeight="1" spans="1:23">
      <c r="A129" s="124" t="s">
        <v>510</v>
      </c>
      <c r="B129" s="124" t="s">
        <v>615</v>
      </c>
      <c r="C129" s="21" t="s">
        <v>614</v>
      </c>
      <c r="D129" s="124" t="s">
        <v>76</v>
      </c>
      <c r="E129" s="124" t="s">
        <v>125</v>
      </c>
      <c r="F129" s="124" t="s">
        <v>126</v>
      </c>
      <c r="G129" s="124" t="s">
        <v>360</v>
      </c>
      <c r="H129" s="124" t="s">
        <v>361</v>
      </c>
      <c r="I129" s="23">
        <v>3300000</v>
      </c>
      <c r="J129" s="23"/>
      <c r="K129" s="23"/>
      <c r="L129" s="23"/>
      <c r="M129" s="23"/>
      <c r="N129" s="23"/>
      <c r="O129" s="23"/>
      <c r="P129" s="23"/>
      <c r="Q129" s="23"/>
      <c r="R129" s="23">
        <v>3300000</v>
      </c>
      <c r="S129" s="23"/>
      <c r="T129" s="23"/>
      <c r="U129" s="23"/>
      <c r="V129" s="23"/>
      <c r="W129" s="23">
        <v>3300000</v>
      </c>
    </row>
    <row r="130" ht="18.75" customHeight="1" spans="1:23">
      <c r="A130" s="25"/>
      <c r="B130" s="25"/>
      <c r="C130" s="21" t="s">
        <v>618</v>
      </c>
      <c r="D130" s="25"/>
      <c r="E130" s="25"/>
      <c r="F130" s="25"/>
      <c r="G130" s="25"/>
      <c r="H130" s="25"/>
      <c r="I130" s="23">
        <v>150000</v>
      </c>
      <c r="J130" s="23">
        <v>150000</v>
      </c>
      <c r="K130" s="23">
        <v>150000</v>
      </c>
      <c r="L130" s="23"/>
      <c r="M130" s="23"/>
      <c r="N130" s="23"/>
      <c r="O130" s="23"/>
      <c r="P130" s="23"/>
      <c r="Q130" s="23"/>
      <c r="R130" s="23"/>
      <c r="S130" s="23"/>
      <c r="T130" s="23"/>
      <c r="U130" s="23"/>
      <c r="V130" s="23"/>
      <c r="W130" s="23"/>
    </row>
    <row r="131" ht="18.75" customHeight="1" spans="1:23">
      <c r="A131" s="124" t="s">
        <v>510</v>
      </c>
      <c r="B131" s="124" t="s">
        <v>619</v>
      </c>
      <c r="C131" s="21" t="s">
        <v>618</v>
      </c>
      <c r="D131" s="124" t="s">
        <v>76</v>
      </c>
      <c r="E131" s="124" t="s">
        <v>125</v>
      </c>
      <c r="F131" s="124" t="s">
        <v>126</v>
      </c>
      <c r="G131" s="124" t="s">
        <v>366</v>
      </c>
      <c r="H131" s="124" t="s">
        <v>367</v>
      </c>
      <c r="I131" s="23">
        <v>150000</v>
      </c>
      <c r="J131" s="23">
        <v>150000</v>
      </c>
      <c r="K131" s="23">
        <v>150000</v>
      </c>
      <c r="L131" s="23"/>
      <c r="M131" s="23"/>
      <c r="N131" s="23"/>
      <c r="O131" s="23"/>
      <c r="P131" s="23"/>
      <c r="Q131" s="23"/>
      <c r="R131" s="23"/>
      <c r="S131" s="23"/>
      <c r="T131" s="23"/>
      <c r="U131" s="23"/>
      <c r="V131" s="23"/>
      <c r="W131" s="23"/>
    </row>
    <row r="132" ht="18.75" customHeight="1" spans="1:23">
      <c r="A132" s="25"/>
      <c r="B132" s="25"/>
      <c r="C132" s="21" t="s">
        <v>620</v>
      </c>
      <c r="D132" s="25"/>
      <c r="E132" s="25"/>
      <c r="F132" s="25"/>
      <c r="G132" s="25"/>
      <c r="H132" s="25"/>
      <c r="I132" s="23">
        <v>570000</v>
      </c>
      <c r="J132" s="23">
        <v>570000</v>
      </c>
      <c r="K132" s="23">
        <v>570000</v>
      </c>
      <c r="L132" s="23"/>
      <c r="M132" s="23"/>
      <c r="N132" s="23"/>
      <c r="O132" s="23"/>
      <c r="P132" s="23"/>
      <c r="Q132" s="23"/>
      <c r="R132" s="23"/>
      <c r="S132" s="23"/>
      <c r="T132" s="23"/>
      <c r="U132" s="23"/>
      <c r="V132" s="23"/>
      <c r="W132" s="23"/>
    </row>
    <row r="133" ht="18.75" customHeight="1" spans="1:23">
      <c r="A133" s="124" t="s">
        <v>579</v>
      </c>
      <c r="B133" s="124" t="s">
        <v>621</v>
      </c>
      <c r="C133" s="21" t="s">
        <v>620</v>
      </c>
      <c r="D133" s="124" t="s">
        <v>76</v>
      </c>
      <c r="E133" s="124" t="s">
        <v>125</v>
      </c>
      <c r="F133" s="124" t="s">
        <v>126</v>
      </c>
      <c r="G133" s="124" t="s">
        <v>364</v>
      </c>
      <c r="H133" s="124" t="s">
        <v>365</v>
      </c>
      <c r="I133" s="23">
        <v>570000</v>
      </c>
      <c r="J133" s="23">
        <v>570000</v>
      </c>
      <c r="K133" s="23">
        <v>570000</v>
      </c>
      <c r="L133" s="23"/>
      <c r="M133" s="23"/>
      <c r="N133" s="23"/>
      <c r="O133" s="23"/>
      <c r="P133" s="23"/>
      <c r="Q133" s="23"/>
      <c r="R133" s="23"/>
      <c r="S133" s="23"/>
      <c r="T133" s="23"/>
      <c r="U133" s="23"/>
      <c r="V133" s="23"/>
      <c r="W133" s="23"/>
    </row>
    <row r="134" ht="18.75" customHeight="1" spans="1:23">
      <c r="A134" s="25"/>
      <c r="B134" s="25"/>
      <c r="C134" s="21" t="s">
        <v>622</v>
      </c>
      <c r="D134" s="25"/>
      <c r="E134" s="25"/>
      <c r="F134" s="25"/>
      <c r="G134" s="25"/>
      <c r="H134" s="25"/>
      <c r="I134" s="23">
        <v>4800000</v>
      </c>
      <c r="J134" s="23">
        <v>4800000</v>
      </c>
      <c r="K134" s="23">
        <v>4800000</v>
      </c>
      <c r="L134" s="23"/>
      <c r="M134" s="23"/>
      <c r="N134" s="23"/>
      <c r="O134" s="23"/>
      <c r="P134" s="23"/>
      <c r="Q134" s="23"/>
      <c r="R134" s="23"/>
      <c r="S134" s="23"/>
      <c r="T134" s="23"/>
      <c r="U134" s="23"/>
      <c r="V134" s="23"/>
      <c r="W134" s="23"/>
    </row>
    <row r="135" ht="18.75" customHeight="1" spans="1:23">
      <c r="A135" s="124" t="s">
        <v>510</v>
      </c>
      <c r="B135" s="124" t="s">
        <v>623</v>
      </c>
      <c r="C135" s="21" t="s">
        <v>622</v>
      </c>
      <c r="D135" s="124" t="s">
        <v>76</v>
      </c>
      <c r="E135" s="124" t="s">
        <v>125</v>
      </c>
      <c r="F135" s="124" t="s">
        <v>126</v>
      </c>
      <c r="G135" s="124" t="s">
        <v>593</v>
      </c>
      <c r="H135" s="124" t="s">
        <v>594</v>
      </c>
      <c r="I135" s="23">
        <v>2000000</v>
      </c>
      <c r="J135" s="23">
        <v>2000000</v>
      </c>
      <c r="K135" s="23">
        <v>2000000</v>
      </c>
      <c r="L135" s="23"/>
      <c r="M135" s="23"/>
      <c r="N135" s="23"/>
      <c r="O135" s="23"/>
      <c r="P135" s="23"/>
      <c r="Q135" s="23"/>
      <c r="R135" s="23"/>
      <c r="S135" s="23"/>
      <c r="T135" s="23"/>
      <c r="U135" s="23"/>
      <c r="V135" s="23"/>
      <c r="W135" s="23"/>
    </row>
    <row r="136" ht="18.75" customHeight="1" spans="1:23">
      <c r="A136" s="124" t="s">
        <v>510</v>
      </c>
      <c r="B136" s="124" t="s">
        <v>623</v>
      </c>
      <c r="C136" s="21" t="s">
        <v>622</v>
      </c>
      <c r="D136" s="124" t="s">
        <v>76</v>
      </c>
      <c r="E136" s="124" t="s">
        <v>125</v>
      </c>
      <c r="F136" s="124" t="s">
        <v>126</v>
      </c>
      <c r="G136" s="124" t="s">
        <v>595</v>
      </c>
      <c r="H136" s="124" t="s">
        <v>596</v>
      </c>
      <c r="I136" s="23">
        <v>2400000</v>
      </c>
      <c r="J136" s="23">
        <v>2400000</v>
      </c>
      <c r="K136" s="23">
        <v>2400000</v>
      </c>
      <c r="L136" s="23"/>
      <c r="M136" s="23"/>
      <c r="N136" s="23"/>
      <c r="O136" s="23"/>
      <c r="P136" s="23"/>
      <c r="Q136" s="23"/>
      <c r="R136" s="23"/>
      <c r="S136" s="23"/>
      <c r="T136" s="23"/>
      <c r="U136" s="23"/>
      <c r="V136" s="23"/>
      <c r="W136" s="23"/>
    </row>
    <row r="137" ht="18.75" customHeight="1" spans="1:23">
      <c r="A137" s="124" t="s">
        <v>510</v>
      </c>
      <c r="B137" s="124" t="s">
        <v>623</v>
      </c>
      <c r="C137" s="21" t="s">
        <v>622</v>
      </c>
      <c r="D137" s="124" t="s">
        <v>76</v>
      </c>
      <c r="E137" s="124" t="s">
        <v>125</v>
      </c>
      <c r="F137" s="124" t="s">
        <v>126</v>
      </c>
      <c r="G137" s="124" t="s">
        <v>316</v>
      </c>
      <c r="H137" s="124" t="s">
        <v>315</v>
      </c>
      <c r="I137" s="23">
        <v>400000</v>
      </c>
      <c r="J137" s="23">
        <v>400000</v>
      </c>
      <c r="K137" s="23">
        <v>400000</v>
      </c>
      <c r="L137" s="23"/>
      <c r="M137" s="23"/>
      <c r="N137" s="23"/>
      <c r="O137" s="23"/>
      <c r="P137" s="23"/>
      <c r="Q137" s="23"/>
      <c r="R137" s="23"/>
      <c r="S137" s="23"/>
      <c r="T137" s="23"/>
      <c r="U137" s="23"/>
      <c r="V137" s="23"/>
      <c r="W137" s="23"/>
    </row>
    <row r="138" ht="18.75" customHeight="1" spans="1:23">
      <c r="A138" s="25"/>
      <c r="B138" s="25"/>
      <c r="C138" s="21" t="s">
        <v>624</v>
      </c>
      <c r="D138" s="25"/>
      <c r="E138" s="25"/>
      <c r="F138" s="25"/>
      <c r="G138" s="25"/>
      <c r="H138" s="25"/>
      <c r="I138" s="23">
        <v>71880</v>
      </c>
      <c r="J138" s="23">
        <v>71880</v>
      </c>
      <c r="K138" s="23">
        <v>71880</v>
      </c>
      <c r="L138" s="23"/>
      <c r="M138" s="23"/>
      <c r="N138" s="23"/>
      <c r="O138" s="23"/>
      <c r="P138" s="23"/>
      <c r="Q138" s="23"/>
      <c r="R138" s="23"/>
      <c r="S138" s="23"/>
      <c r="T138" s="23"/>
      <c r="U138" s="23"/>
      <c r="V138" s="23"/>
      <c r="W138" s="23"/>
    </row>
    <row r="139" ht="18.75" customHeight="1" spans="1:23">
      <c r="A139" s="124" t="s">
        <v>579</v>
      </c>
      <c r="B139" s="124" t="s">
        <v>625</v>
      </c>
      <c r="C139" s="21" t="s">
        <v>624</v>
      </c>
      <c r="D139" s="124" t="s">
        <v>76</v>
      </c>
      <c r="E139" s="124" t="s">
        <v>125</v>
      </c>
      <c r="F139" s="124" t="s">
        <v>126</v>
      </c>
      <c r="G139" s="124" t="s">
        <v>364</v>
      </c>
      <c r="H139" s="124" t="s">
        <v>365</v>
      </c>
      <c r="I139" s="23">
        <v>71880</v>
      </c>
      <c r="J139" s="23">
        <v>71880</v>
      </c>
      <c r="K139" s="23">
        <v>71880</v>
      </c>
      <c r="L139" s="23"/>
      <c r="M139" s="23"/>
      <c r="N139" s="23"/>
      <c r="O139" s="23"/>
      <c r="P139" s="23"/>
      <c r="Q139" s="23"/>
      <c r="R139" s="23"/>
      <c r="S139" s="23"/>
      <c r="T139" s="23"/>
      <c r="U139" s="23"/>
      <c r="V139" s="23"/>
      <c r="W139" s="23"/>
    </row>
    <row r="140" ht="18.75" customHeight="1" spans="1:23">
      <c r="A140" s="25"/>
      <c r="B140" s="25"/>
      <c r="C140" s="21" t="s">
        <v>626</v>
      </c>
      <c r="D140" s="25"/>
      <c r="E140" s="25"/>
      <c r="F140" s="25"/>
      <c r="G140" s="25"/>
      <c r="H140" s="25"/>
      <c r="I140" s="23">
        <v>1500000</v>
      </c>
      <c r="J140" s="23"/>
      <c r="K140" s="23"/>
      <c r="L140" s="23"/>
      <c r="M140" s="23"/>
      <c r="N140" s="23"/>
      <c r="O140" s="23"/>
      <c r="P140" s="23"/>
      <c r="Q140" s="23"/>
      <c r="R140" s="23">
        <v>1500000</v>
      </c>
      <c r="S140" s="23"/>
      <c r="T140" s="23"/>
      <c r="U140" s="23"/>
      <c r="V140" s="23"/>
      <c r="W140" s="23">
        <v>1500000</v>
      </c>
    </row>
    <row r="141" ht="18.75" customHeight="1" spans="1:23">
      <c r="A141" s="124" t="s">
        <v>579</v>
      </c>
      <c r="B141" s="124" t="s">
        <v>627</v>
      </c>
      <c r="C141" s="21" t="s">
        <v>626</v>
      </c>
      <c r="D141" s="124" t="s">
        <v>76</v>
      </c>
      <c r="E141" s="124" t="s">
        <v>125</v>
      </c>
      <c r="F141" s="124" t="s">
        <v>126</v>
      </c>
      <c r="G141" s="124" t="s">
        <v>364</v>
      </c>
      <c r="H141" s="124" t="s">
        <v>365</v>
      </c>
      <c r="I141" s="23">
        <v>1500000</v>
      </c>
      <c r="J141" s="23"/>
      <c r="K141" s="23"/>
      <c r="L141" s="23"/>
      <c r="M141" s="23"/>
      <c r="N141" s="23"/>
      <c r="O141" s="23"/>
      <c r="P141" s="23"/>
      <c r="Q141" s="23"/>
      <c r="R141" s="23">
        <v>1500000</v>
      </c>
      <c r="S141" s="23"/>
      <c r="T141" s="23"/>
      <c r="U141" s="23"/>
      <c r="V141" s="23"/>
      <c r="W141" s="23">
        <v>1500000</v>
      </c>
    </row>
    <row r="142" ht="18.75" customHeight="1" spans="1:23">
      <c r="A142" s="25"/>
      <c r="B142" s="25"/>
      <c r="C142" s="21" t="s">
        <v>628</v>
      </c>
      <c r="D142" s="25"/>
      <c r="E142" s="25"/>
      <c r="F142" s="25"/>
      <c r="G142" s="25"/>
      <c r="H142" s="25"/>
      <c r="I142" s="23">
        <v>234000</v>
      </c>
      <c r="J142" s="23"/>
      <c r="K142" s="23"/>
      <c r="L142" s="23"/>
      <c r="M142" s="23"/>
      <c r="N142" s="23"/>
      <c r="O142" s="23"/>
      <c r="P142" s="23"/>
      <c r="Q142" s="23"/>
      <c r="R142" s="23">
        <v>234000</v>
      </c>
      <c r="S142" s="23"/>
      <c r="T142" s="23"/>
      <c r="U142" s="23"/>
      <c r="V142" s="23"/>
      <c r="W142" s="23">
        <v>234000</v>
      </c>
    </row>
    <row r="143" ht="18.75" customHeight="1" spans="1:23">
      <c r="A143" s="124" t="s">
        <v>579</v>
      </c>
      <c r="B143" s="124" t="s">
        <v>629</v>
      </c>
      <c r="C143" s="21" t="s">
        <v>628</v>
      </c>
      <c r="D143" s="124" t="s">
        <v>78</v>
      </c>
      <c r="E143" s="124" t="s">
        <v>125</v>
      </c>
      <c r="F143" s="124" t="s">
        <v>126</v>
      </c>
      <c r="G143" s="124" t="s">
        <v>364</v>
      </c>
      <c r="H143" s="124" t="s">
        <v>365</v>
      </c>
      <c r="I143" s="23">
        <v>234000</v>
      </c>
      <c r="J143" s="23"/>
      <c r="K143" s="23"/>
      <c r="L143" s="23"/>
      <c r="M143" s="23"/>
      <c r="N143" s="23"/>
      <c r="O143" s="23"/>
      <c r="P143" s="23"/>
      <c r="Q143" s="23"/>
      <c r="R143" s="23">
        <v>234000</v>
      </c>
      <c r="S143" s="23"/>
      <c r="T143" s="23"/>
      <c r="U143" s="23"/>
      <c r="V143" s="23"/>
      <c r="W143" s="23">
        <v>234000</v>
      </c>
    </row>
    <row r="144" ht="18.75" customHeight="1" spans="1:23">
      <c r="A144" s="25"/>
      <c r="B144" s="25"/>
      <c r="C144" s="21" t="s">
        <v>630</v>
      </c>
      <c r="D144" s="25"/>
      <c r="E144" s="25"/>
      <c r="F144" s="25"/>
      <c r="G144" s="25"/>
      <c r="H144" s="25"/>
      <c r="I144" s="23">
        <v>1280400</v>
      </c>
      <c r="J144" s="23"/>
      <c r="K144" s="23"/>
      <c r="L144" s="23"/>
      <c r="M144" s="23"/>
      <c r="N144" s="23"/>
      <c r="O144" s="23"/>
      <c r="P144" s="23"/>
      <c r="Q144" s="23"/>
      <c r="R144" s="23">
        <v>1280400</v>
      </c>
      <c r="S144" s="23"/>
      <c r="T144" s="23"/>
      <c r="U144" s="23"/>
      <c r="V144" s="23"/>
      <c r="W144" s="23">
        <v>1280400</v>
      </c>
    </row>
    <row r="145" ht="18.75" customHeight="1" spans="1:23">
      <c r="A145" s="124" t="s">
        <v>510</v>
      </c>
      <c r="B145" s="124" t="s">
        <v>631</v>
      </c>
      <c r="C145" s="21" t="s">
        <v>630</v>
      </c>
      <c r="D145" s="124" t="s">
        <v>78</v>
      </c>
      <c r="E145" s="124" t="s">
        <v>121</v>
      </c>
      <c r="F145" s="124" t="s">
        <v>122</v>
      </c>
      <c r="G145" s="124" t="s">
        <v>308</v>
      </c>
      <c r="H145" s="124" t="s">
        <v>309</v>
      </c>
      <c r="I145" s="23">
        <v>61600</v>
      </c>
      <c r="J145" s="23"/>
      <c r="K145" s="23"/>
      <c r="L145" s="23"/>
      <c r="M145" s="23"/>
      <c r="N145" s="23"/>
      <c r="O145" s="23"/>
      <c r="P145" s="23"/>
      <c r="Q145" s="23"/>
      <c r="R145" s="23">
        <v>61600</v>
      </c>
      <c r="S145" s="23"/>
      <c r="T145" s="23"/>
      <c r="U145" s="23"/>
      <c r="V145" s="23"/>
      <c r="W145" s="23">
        <v>61600</v>
      </c>
    </row>
    <row r="146" ht="18.75" customHeight="1" spans="1:23">
      <c r="A146" s="124" t="s">
        <v>510</v>
      </c>
      <c r="B146" s="124" t="s">
        <v>631</v>
      </c>
      <c r="C146" s="21" t="s">
        <v>630</v>
      </c>
      <c r="D146" s="124" t="s">
        <v>78</v>
      </c>
      <c r="E146" s="124" t="s">
        <v>121</v>
      </c>
      <c r="F146" s="124" t="s">
        <v>122</v>
      </c>
      <c r="G146" s="124" t="s">
        <v>572</v>
      </c>
      <c r="H146" s="124" t="s">
        <v>573</v>
      </c>
      <c r="I146" s="23">
        <v>400000</v>
      </c>
      <c r="J146" s="23"/>
      <c r="K146" s="23"/>
      <c r="L146" s="23"/>
      <c r="M146" s="23"/>
      <c r="N146" s="23"/>
      <c r="O146" s="23"/>
      <c r="P146" s="23"/>
      <c r="Q146" s="23"/>
      <c r="R146" s="23">
        <v>400000</v>
      </c>
      <c r="S146" s="23"/>
      <c r="T146" s="23"/>
      <c r="U146" s="23"/>
      <c r="V146" s="23"/>
      <c r="W146" s="23">
        <v>400000</v>
      </c>
    </row>
    <row r="147" ht="18.75" customHeight="1" spans="1:23">
      <c r="A147" s="124" t="s">
        <v>510</v>
      </c>
      <c r="B147" s="124" t="s">
        <v>631</v>
      </c>
      <c r="C147" s="21" t="s">
        <v>630</v>
      </c>
      <c r="D147" s="124" t="s">
        <v>78</v>
      </c>
      <c r="E147" s="124" t="s">
        <v>123</v>
      </c>
      <c r="F147" s="124" t="s">
        <v>124</v>
      </c>
      <c r="G147" s="124" t="s">
        <v>308</v>
      </c>
      <c r="H147" s="124" t="s">
        <v>309</v>
      </c>
      <c r="I147" s="23">
        <v>104400</v>
      </c>
      <c r="J147" s="23"/>
      <c r="K147" s="23"/>
      <c r="L147" s="23"/>
      <c r="M147" s="23"/>
      <c r="N147" s="23"/>
      <c r="O147" s="23"/>
      <c r="P147" s="23"/>
      <c r="Q147" s="23"/>
      <c r="R147" s="23">
        <v>104400</v>
      </c>
      <c r="S147" s="23"/>
      <c r="T147" s="23"/>
      <c r="U147" s="23"/>
      <c r="V147" s="23"/>
      <c r="W147" s="23">
        <v>104400</v>
      </c>
    </row>
    <row r="148" ht="18.75" customHeight="1" spans="1:23">
      <c r="A148" s="124" t="s">
        <v>510</v>
      </c>
      <c r="B148" s="124" t="s">
        <v>631</v>
      </c>
      <c r="C148" s="21" t="s">
        <v>630</v>
      </c>
      <c r="D148" s="124" t="s">
        <v>78</v>
      </c>
      <c r="E148" s="124" t="s">
        <v>123</v>
      </c>
      <c r="F148" s="124" t="s">
        <v>124</v>
      </c>
      <c r="G148" s="124" t="s">
        <v>572</v>
      </c>
      <c r="H148" s="124" t="s">
        <v>573</v>
      </c>
      <c r="I148" s="23">
        <v>700000</v>
      </c>
      <c r="J148" s="23"/>
      <c r="K148" s="23"/>
      <c r="L148" s="23"/>
      <c r="M148" s="23"/>
      <c r="N148" s="23"/>
      <c r="O148" s="23"/>
      <c r="P148" s="23"/>
      <c r="Q148" s="23"/>
      <c r="R148" s="23">
        <v>700000</v>
      </c>
      <c r="S148" s="23"/>
      <c r="T148" s="23"/>
      <c r="U148" s="23"/>
      <c r="V148" s="23"/>
      <c r="W148" s="23">
        <v>700000</v>
      </c>
    </row>
    <row r="149" ht="18.75" customHeight="1" spans="1:23">
      <c r="A149" s="124" t="s">
        <v>510</v>
      </c>
      <c r="B149" s="124" t="s">
        <v>631</v>
      </c>
      <c r="C149" s="21" t="s">
        <v>630</v>
      </c>
      <c r="D149" s="124" t="s">
        <v>78</v>
      </c>
      <c r="E149" s="124" t="s">
        <v>123</v>
      </c>
      <c r="F149" s="124" t="s">
        <v>124</v>
      </c>
      <c r="G149" s="124" t="s">
        <v>360</v>
      </c>
      <c r="H149" s="124" t="s">
        <v>361</v>
      </c>
      <c r="I149" s="23">
        <v>14400</v>
      </c>
      <c r="J149" s="23"/>
      <c r="K149" s="23"/>
      <c r="L149" s="23"/>
      <c r="M149" s="23"/>
      <c r="N149" s="23"/>
      <c r="O149" s="23"/>
      <c r="P149" s="23"/>
      <c r="Q149" s="23"/>
      <c r="R149" s="23">
        <v>14400</v>
      </c>
      <c r="S149" s="23"/>
      <c r="T149" s="23"/>
      <c r="U149" s="23"/>
      <c r="V149" s="23"/>
      <c r="W149" s="23">
        <v>14400</v>
      </c>
    </row>
    <row r="150" ht="18.75" customHeight="1" spans="1:23">
      <c r="A150" s="25"/>
      <c r="B150" s="25"/>
      <c r="C150" s="21" t="s">
        <v>632</v>
      </c>
      <c r="D150" s="25"/>
      <c r="E150" s="25"/>
      <c r="F150" s="25"/>
      <c r="G150" s="25"/>
      <c r="H150" s="25"/>
      <c r="I150" s="23">
        <v>60000</v>
      </c>
      <c r="J150" s="23"/>
      <c r="K150" s="23"/>
      <c r="L150" s="23"/>
      <c r="M150" s="23"/>
      <c r="N150" s="23"/>
      <c r="O150" s="23"/>
      <c r="P150" s="23"/>
      <c r="Q150" s="23"/>
      <c r="R150" s="23">
        <v>60000</v>
      </c>
      <c r="S150" s="23"/>
      <c r="T150" s="23"/>
      <c r="U150" s="23"/>
      <c r="V150" s="23"/>
      <c r="W150" s="23">
        <v>60000</v>
      </c>
    </row>
    <row r="151" ht="18.75" customHeight="1" spans="1:23">
      <c r="A151" s="124" t="s">
        <v>510</v>
      </c>
      <c r="B151" s="124" t="s">
        <v>633</v>
      </c>
      <c r="C151" s="21" t="s">
        <v>632</v>
      </c>
      <c r="D151" s="124" t="s">
        <v>78</v>
      </c>
      <c r="E151" s="124" t="s">
        <v>125</v>
      </c>
      <c r="F151" s="124" t="s">
        <v>126</v>
      </c>
      <c r="G151" s="124" t="s">
        <v>308</v>
      </c>
      <c r="H151" s="124" t="s">
        <v>309</v>
      </c>
      <c r="I151" s="23">
        <v>52000</v>
      </c>
      <c r="J151" s="23"/>
      <c r="K151" s="23"/>
      <c r="L151" s="23"/>
      <c r="M151" s="23"/>
      <c r="N151" s="23"/>
      <c r="O151" s="23"/>
      <c r="P151" s="23"/>
      <c r="Q151" s="23"/>
      <c r="R151" s="23">
        <v>52000</v>
      </c>
      <c r="S151" s="23"/>
      <c r="T151" s="23"/>
      <c r="U151" s="23"/>
      <c r="V151" s="23"/>
      <c r="W151" s="23">
        <v>52000</v>
      </c>
    </row>
    <row r="152" ht="18.75" customHeight="1" spans="1:23">
      <c r="A152" s="124" t="s">
        <v>510</v>
      </c>
      <c r="B152" s="124" t="s">
        <v>633</v>
      </c>
      <c r="C152" s="21" t="s">
        <v>632</v>
      </c>
      <c r="D152" s="124" t="s">
        <v>78</v>
      </c>
      <c r="E152" s="124" t="s">
        <v>125</v>
      </c>
      <c r="F152" s="124" t="s">
        <v>126</v>
      </c>
      <c r="G152" s="124" t="s">
        <v>572</v>
      </c>
      <c r="H152" s="124" t="s">
        <v>573</v>
      </c>
      <c r="I152" s="23">
        <v>8000</v>
      </c>
      <c r="J152" s="23"/>
      <c r="K152" s="23"/>
      <c r="L152" s="23"/>
      <c r="M152" s="23"/>
      <c r="N152" s="23"/>
      <c r="O152" s="23"/>
      <c r="P152" s="23"/>
      <c r="Q152" s="23"/>
      <c r="R152" s="23">
        <v>8000</v>
      </c>
      <c r="S152" s="23"/>
      <c r="T152" s="23"/>
      <c r="U152" s="23"/>
      <c r="V152" s="23"/>
      <c r="W152" s="23">
        <v>8000</v>
      </c>
    </row>
    <row r="153" ht="18.75" customHeight="1" spans="1:23">
      <c r="A153" s="25"/>
      <c r="B153" s="25"/>
      <c r="C153" s="21" t="s">
        <v>634</v>
      </c>
      <c r="D153" s="25"/>
      <c r="E153" s="25"/>
      <c r="F153" s="25"/>
      <c r="G153" s="25"/>
      <c r="H153" s="25"/>
      <c r="I153" s="23">
        <v>2500000</v>
      </c>
      <c r="J153" s="23"/>
      <c r="K153" s="23"/>
      <c r="L153" s="23"/>
      <c r="M153" s="23"/>
      <c r="N153" s="23"/>
      <c r="O153" s="23"/>
      <c r="P153" s="23"/>
      <c r="Q153" s="23">
        <v>2500000</v>
      </c>
      <c r="R153" s="23"/>
      <c r="S153" s="23"/>
      <c r="T153" s="23"/>
      <c r="U153" s="23"/>
      <c r="V153" s="23"/>
      <c r="W153" s="23"/>
    </row>
    <row r="154" ht="18.75" customHeight="1" spans="1:23">
      <c r="A154" s="124" t="s">
        <v>510</v>
      </c>
      <c r="B154" s="124" t="s">
        <v>635</v>
      </c>
      <c r="C154" s="21" t="s">
        <v>634</v>
      </c>
      <c r="D154" s="124" t="s">
        <v>78</v>
      </c>
      <c r="E154" s="124" t="s">
        <v>125</v>
      </c>
      <c r="F154" s="124" t="s">
        <v>126</v>
      </c>
      <c r="G154" s="124" t="s">
        <v>308</v>
      </c>
      <c r="H154" s="124" t="s">
        <v>309</v>
      </c>
      <c r="I154" s="23">
        <v>506700</v>
      </c>
      <c r="J154" s="23"/>
      <c r="K154" s="23"/>
      <c r="L154" s="23"/>
      <c r="M154" s="23"/>
      <c r="N154" s="23"/>
      <c r="O154" s="23"/>
      <c r="P154" s="23"/>
      <c r="Q154" s="23">
        <v>506700</v>
      </c>
      <c r="R154" s="23"/>
      <c r="S154" s="23"/>
      <c r="T154" s="23"/>
      <c r="U154" s="23"/>
      <c r="V154" s="23"/>
      <c r="W154" s="23"/>
    </row>
    <row r="155" ht="18.75" customHeight="1" spans="1:23">
      <c r="A155" s="124" t="s">
        <v>510</v>
      </c>
      <c r="B155" s="124" t="s">
        <v>635</v>
      </c>
      <c r="C155" s="21" t="s">
        <v>634</v>
      </c>
      <c r="D155" s="124" t="s">
        <v>78</v>
      </c>
      <c r="E155" s="124" t="s">
        <v>125</v>
      </c>
      <c r="F155" s="124" t="s">
        <v>126</v>
      </c>
      <c r="G155" s="124" t="s">
        <v>316</v>
      </c>
      <c r="H155" s="124" t="s">
        <v>315</v>
      </c>
      <c r="I155" s="23">
        <v>160000</v>
      </c>
      <c r="J155" s="23"/>
      <c r="K155" s="23"/>
      <c r="L155" s="23"/>
      <c r="M155" s="23"/>
      <c r="N155" s="23"/>
      <c r="O155" s="23"/>
      <c r="P155" s="23"/>
      <c r="Q155" s="23">
        <v>160000</v>
      </c>
      <c r="R155" s="23"/>
      <c r="S155" s="23"/>
      <c r="T155" s="23"/>
      <c r="U155" s="23"/>
      <c r="V155" s="23"/>
      <c r="W155" s="23"/>
    </row>
    <row r="156" ht="18.75" customHeight="1" spans="1:23">
      <c r="A156" s="124" t="s">
        <v>510</v>
      </c>
      <c r="B156" s="124" t="s">
        <v>635</v>
      </c>
      <c r="C156" s="21" t="s">
        <v>634</v>
      </c>
      <c r="D156" s="124" t="s">
        <v>78</v>
      </c>
      <c r="E156" s="124" t="s">
        <v>125</v>
      </c>
      <c r="F156" s="124" t="s">
        <v>126</v>
      </c>
      <c r="G156" s="124" t="s">
        <v>464</v>
      </c>
      <c r="H156" s="124" t="s">
        <v>465</v>
      </c>
      <c r="I156" s="23">
        <v>22500</v>
      </c>
      <c r="J156" s="23"/>
      <c r="K156" s="23"/>
      <c r="L156" s="23"/>
      <c r="M156" s="23"/>
      <c r="N156" s="23"/>
      <c r="O156" s="23"/>
      <c r="P156" s="23"/>
      <c r="Q156" s="23">
        <v>22500</v>
      </c>
      <c r="R156" s="23"/>
      <c r="S156" s="23"/>
      <c r="T156" s="23"/>
      <c r="U156" s="23"/>
      <c r="V156" s="23"/>
      <c r="W156" s="23"/>
    </row>
    <row r="157" ht="18.75" customHeight="1" spans="1:23">
      <c r="A157" s="124" t="s">
        <v>510</v>
      </c>
      <c r="B157" s="124" t="s">
        <v>635</v>
      </c>
      <c r="C157" s="21" t="s">
        <v>634</v>
      </c>
      <c r="D157" s="124" t="s">
        <v>78</v>
      </c>
      <c r="E157" s="124" t="s">
        <v>125</v>
      </c>
      <c r="F157" s="124" t="s">
        <v>126</v>
      </c>
      <c r="G157" s="124" t="s">
        <v>572</v>
      </c>
      <c r="H157" s="124" t="s">
        <v>573</v>
      </c>
      <c r="I157" s="23">
        <v>1810800</v>
      </c>
      <c r="J157" s="23"/>
      <c r="K157" s="23"/>
      <c r="L157" s="23"/>
      <c r="M157" s="23"/>
      <c r="N157" s="23"/>
      <c r="O157" s="23"/>
      <c r="P157" s="23"/>
      <c r="Q157" s="23">
        <v>1810800</v>
      </c>
      <c r="R157" s="23"/>
      <c r="S157" s="23"/>
      <c r="T157" s="23"/>
      <c r="U157" s="23"/>
      <c r="V157" s="23"/>
      <c r="W157" s="23"/>
    </row>
    <row r="158" ht="18.75" customHeight="1" spans="1:23">
      <c r="A158" s="25"/>
      <c r="B158" s="25"/>
      <c r="C158" s="21" t="s">
        <v>636</v>
      </c>
      <c r="D158" s="25"/>
      <c r="E158" s="25"/>
      <c r="F158" s="25"/>
      <c r="G158" s="25"/>
      <c r="H158" s="25"/>
      <c r="I158" s="23">
        <v>2450000</v>
      </c>
      <c r="J158" s="23">
        <v>2450000</v>
      </c>
      <c r="K158" s="23">
        <v>2450000</v>
      </c>
      <c r="L158" s="23"/>
      <c r="M158" s="23"/>
      <c r="N158" s="23"/>
      <c r="O158" s="23"/>
      <c r="P158" s="23"/>
      <c r="Q158" s="23"/>
      <c r="R158" s="23"/>
      <c r="S158" s="23"/>
      <c r="T158" s="23"/>
      <c r="U158" s="23"/>
      <c r="V158" s="23"/>
      <c r="W158" s="23"/>
    </row>
    <row r="159" ht="18.75" customHeight="1" spans="1:23">
      <c r="A159" s="124" t="s">
        <v>510</v>
      </c>
      <c r="B159" s="124" t="s">
        <v>637</v>
      </c>
      <c r="C159" s="21" t="s">
        <v>636</v>
      </c>
      <c r="D159" s="124" t="s">
        <v>78</v>
      </c>
      <c r="E159" s="124" t="s">
        <v>125</v>
      </c>
      <c r="F159" s="124" t="s">
        <v>126</v>
      </c>
      <c r="G159" s="124" t="s">
        <v>308</v>
      </c>
      <c r="H159" s="124" t="s">
        <v>309</v>
      </c>
      <c r="I159" s="23">
        <v>449000</v>
      </c>
      <c r="J159" s="23">
        <v>449000</v>
      </c>
      <c r="K159" s="23">
        <v>449000</v>
      </c>
      <c r="L159" s="23"/>
      <c r="M159" s="23"/>
      <c r="N159" s="23"/>
      <c r="O159" s="23"/>
      <c r="P159" s="23"/>
      <c r="Q159" s="23"/>
      <c r="R159" s="23"/>
      <c r="S159" s="23"/>
      <c r="T159" s="23"/>
      <c r="U159" s="23"/>
      <c r="V159" s="23"/>
      <c r="W159" s="23"/>
    </row>
    <row r="160" ht="18.75" customHeight="1" spans="1:23">
      <c r="A160" s="124" t="s">
        <v>510</v>
      </c>
      <c r="B160" s="124" t="s">
        <v>637</v>
      </c>
      <c r="C160" s="21" t="s">
        <v>636</v>
      </c>
      <c r="D160" s="124" t="s">
        <v>78</v>
      </c>
      <c r="E160" s="124" t="s">
        <v>125</v>
      </c>
      <c r="F160" s="124" t="s">
        <v>126</v>
      </c>
      <c r="G160" s="124" t="s">
        <v>595</v>
      </c>
      <c r="H160" s="124" t="s">
        <v>596</v>
      </c>
      <c r="I160" s="23">
        <v>828000</v>
      </c>
      <c r="J160" s="23">
        <v>828000</v>
      </c>
      <c r="K160" s="23">
        <v>828000</v>
      </c>
      <c r="L160" s="23"/>
      <c r="M160" s="23"/>
      <c r="N160" s="23"/>
      <c r="O160" s="23"/>
      <c r="P160" s="23"/>
      <c r="Q160" s="23"/>
      <c r="R160" s="23"/>
      <c r="S160" s="23"/>
      <c r="T160" s="23"/>
      <c r="U160" s="23"/>
      <c r="V160" s="23"/>
      <c r="W160" s="23"/>
    </row>
    <row r="161" ht="18.75" customHeight="1" spans="1:23">
      <c r="A161" s="124" t="s">
        <v>510</v>
      </c>
      <c r="B161" s="124" t="s">
        <v>637</v>
      </c>
      <c r="C161" s="21" t="s">
        <v>636</v>
      </c>
      <c r="D161" s="124" t="s">
        <v>78</v>
      </c>
      <c r="E161" s="124" t="s">
        <v>125</v>
      </c>
      <c r="F161" s="124" t="s">
        <v>126</v>
      </c>
      <c r="G161" s="124" t="s">
        <v>512</v>
      </c>
      <c r="H161" s="124" t="s">
        <v>513</v>
      </c>
      <c r="I161" s="23">
        <v>145000</v>
      </c>
      <c r="J161" s="23">
        <v>145000</v>
      </c>
      <c r="K161" s="23">
        <v>145000</v>
      </c>
      <c r="L161" s="23"/>
      <c r="M161" s="23"/>
      <c r="N161" s="23"/>
      <c r="O161" s="23"/>
      <c r="P161" s="23"/>
      <c r="Q161" s="23"/>
      <c r="R161" s="23"/>
      <c r="S161" s="23"/>
      <c r="T161" s="23"/>
      <c r="U161" s="23"/>
      <c r="V161" s="23"/>
      <c r="W161" s="23"/>
    </row>
    <row r="162" ht="18.75" customHeight="1" spans="1:23">
      <c r="A162" s="124" t="s">
        <v>510</v>
      </c>
      <c r="B162" s="124" t="s">
        <v>637</v>
      </c>
      <c r="C162" s="21" t="s">
        <v>636</v>
      </c>
      <c r="D162" s="124" t="s">
        <v>78</v>
      </c>
      <c r="E162" s="124" t="s">
        <v>125</v>
      </c>
      <c r="F162" s="124" t="s">
        <v>126</v>
      </c>
      <c r="G162" s="124" t="s">
        <v>360</v>
      </c>
      <c r="H162" s="124" t="s">
        <v>361</v>
      </c>
      <c r="I162" s="23">
        <v>868000</v>
      </c>
      <c r="J162" s="23">
        <v>868000</v>
      </c>
      <c r="K162" s="23">
        <v>868000</v>
      </c>
      <c r="L162" s="23"/>
      <c r="M162" s="23"/>
      <c r="N162" s="23"/>
      <c r="O162" s="23"/>
      <c r="P162" s="23"/>
      <c r="Q162" s="23"/>
      <c r="R162" s="23"/>
      <c r="S162" s="23"/>
      <c r="T162" s="23"/>
      <c r="U162" s="23"/>
      <c r="V162" s="23"/>
      <c r="W162" s="23"/>
    </row>
    <row r="163" ht="18.75" customHeight="1" spans="1:23">
      <c r="A163" s="124" t="s">
        <v>510</v>
      </c>
      <c r="B163" s="124" t="s">
        <v>637</v>
      </c>
      <c r="C163" s="21" t="s">
        <v>636</v>
      </c>
      <c r="D163" s="124" t="s">
        <v>78</v>
      </c>
      <c r="E163" s="124" t="s">
        <v>125</v>
      </c>
      <c r="F163" s="124" t="s">
        <v>126</v>
      </c>
      <c r="G163" s="124" t="s">
        <v>638</v>
      </c>
      <c r="H163" s="124" t="s">
        <v>639</v>
      </c>
      <c r="I163" s="23">
        <v>160000</v>
      </c>
      <c r="J163" s="23">
        <v>160000</v>
      </c>
      <c r="K163" s="23">
        <v>160000</v>
      </c>
      <c r="L163" s="23"/>
      <c r="M163" s="23"/>
      <c r="N163" s="23"/>
      <c r="O163" s="23"/>
      <c r="P163" s="23"/>
      <c r="Q163" s="23"/>
      <c r="R163" s="23"/>
      <c r="S163" s="23"/>
      <c r="T163" s="23"/>
      <c r="U163" s="23"/>
      <c r="V163" s="23"/>
      <c r="W163" s="23"/>
    </row>
    <row r="164" ht="18.75" customHeight="1" spans="1:23">
      <c r="A164" s="25"/>
      <c r="B164" s="25"/>
      <c r="C164" s="21" t="s">
        <v>624</v>
      </c>
      <c r="D164" s="25"/>
      <c r="E164" s="25"/>
      <c r="F164" s="25"/>
      <c r="G164" s="25"/>
      <c r="H164" s="25"/>
      <c r="I164" s="23">
        <v>61900</v>
      </c>
      <c r="J164" s="23">
        <v>61900</v>
      </c>
      <c r="K164" s="23">
        <v>61900</v>
      </c>
      <c r="L164" s="23"/>
      <c r="M164" s="23"/>
      <c r="N164" s="23"/>
      <c r="O164" s="23"/>
      <c r="P164" s="23"/>
      <c r="Q164" s="23"/>
      <c r="R164" s="23"/>
      <c r="S164" s="23"/>
      <c r="T164" s="23"/>
      <c r="U164" s="23"/>
      <c r="V164" s="23"/>
      <c r="W164" s="23"/>
    </row>
    <row r="165" ht="18.75" customHeight="1" spans="1:23">
      <c r="A165" s="124" t="s">
        <v>579</v>
      </c>
      <c r="B165" s="124" t="s">
        <v>640</v>
      </c>
      <c r="C165" s="21" t="s">
        <v>624</v>
      </c>
      <c r="D165" s="124" t="s">
        <v>78</v>
      </c>
      <c r="E165" s="124" t="s">
        <v>123</v>
      </c>
      <c r="F165" s="124" t="s">
        <v>124</v>
      </c>
      <c r="G165" s="124" t="s">
        <v>364</v>
      </c>
      <c r="H165" s="124" t="s">
        <v>365</v>
      </c>
      <c r="I165" s="23">
        <v>22200</v>
      </c>
      <c r="J165" s="23">
        <v>22200</v>
      </c>
      <c r="K165" s="23">
        <v>22200</v>
      </c>
      <c r="L165" s="23"/>
      <c r="M165" s="23"/>
      <c r="N165" s="23"/>
      <c r="O165" s="23"/>
      <c r="P165" s="23"/>
      <c r="Q165" s="23"/>
      <c r="R165" s="23"/>
      <c r="S165" s="23"/>
      <c r="T165" s="23"/>
      <c r="U165" s="23"/>
      <c r="V165" s="23"/>
      <c r="W165" s="23"/>
    </row>
    <row r="166" ht="18.75" customHeight="1" spans="1:23">
      <c r="A166" s="124" t="s">
        <v>579</v>
      </c>
      <c r="B166" s="124" t="s">
        <v>640</v>
      </c>
      <c r="C166" s="21" t="s">
        <v>624</v>
      </c>
      <c r="D166" s="124" t="s">
        <v>78</v>
      </c>
      <c r="E166" s="124" t="s">
        <v>125</v>
      </c>
      <c r="F166" s="124" t="s">
        <v>126</v>
      </c>
      <c r="G166" s="124" t="s">
        <v>364</v>
      </c>
      <c r="H166" s="124" t="s">
        <v>365</v>
      </c>
      <c r="I166" s="23">
        <v>39700</v>
      </c>
      <c r="J166" s="23">
        <v>39700</v>
      </c>
      <c r="K166" s="23">
        <v>39700</v>
      </c>
      <c r="L166" s="23"/>
      <c r="M166" s="23"/>
      <c r="N166" s="23"/>
      <c r="O166" s="23"/>
      <c r="P166" s="23"/>
      <c r="Q166" s="23"/>
      <c r="R166" s="23"/>
      <c r="S166" s="23"/>
      <c r="T166" s="23"/>
      <c r="U166" s="23"/>
      <c r="V166" s="23"/>
      <c r="W166" s="23"/>
    </row>
    <row r="167" ht="18.75" customHeight="1" spans="1:23">
      <c r="A167" s="25"/>
      <c r="B167" s="25"/>
      <c r="C167" s="21" t="s">
        <v>641</v>
      </c>
      <c r="D167" s="25"/>
      <c r="E167" s="25"/>
      <c r="F167" s="25"/>
      <c r="G167" s="25"/>
      <c r="H167" s="25"/>
      <c r="I167" s="23">
        <v>6000000</v>
      </c>
      <c r="J167" s="23">
        <v>6000000</v>
      </c>
      <c r="K167" s="23">
        <v>6000000</v>
      </c>
      <c r="L167" s="23"/>
      <c r="M167" s="23"/>
      <c r="N167" s="23"/>
      <c r="O167" s="23"/>
      <c r="P167" s="23"/>
      <c r="Q167" s="23"/>
      <c r="R167" s="23"/>
      <c r="S167" s="23"/>
      <c r="T167" s="23"/>
      <c r="U167" s="23"/>
      <c r="V167" s="23"/>
      <c r="W167" s="23"/>
    </row>
    <row r="168" ht="18.75" customHeight="1" spans="1:23">
      <c r="A168" s="124" t="s">
        <v>510</v>
      </c>
      <c r="B168" s="124" t="s">
        <v>642</v>
      </c>
      <c r="C168" s="21" t="s">
        <v>641</v>
      </c>
      <c r="D168" s="124" t="s">
        <v>80</v>
      </c>
      <c r="E168" s="124" t="s">
        <v>125</v>
      </c>
      <c r="F168" s="124" t="s">
        <v>126</v>
      </c>
      <c r="G168" s="124" t="s">
        <v>593</v>
      </c>
      <c r="H168" s="124" t="s">
        <v>594</v>
      </c>
      <c r="I168" s="23">
        <v>1899600</v>
      </c>
      <c r="J168" s="23">
        <v>1899600</v>
      </c>
      <c r="K168" s="23">
        <v>1899600</v>
      </c>
      <c r="L168" s="23"/>
      <c r="M168" s="23"/>
      <c r="N168" s="23"/>
      <c r="O168" s="23"/>
      <c r="P168" s="23"/>
      <c r="Q168" s="23"/>
      <c r="R168" s="23"/>
      <c r="S168" s="23"/>
      <c r="T168" s="23"/>
      <c r="U168" s="23"/>
      <c r="V168" s="23"/>
      <c r="W168" s="23"/>
    </row>
    <row r="169" ht="18.75" customHeight="1" spans="1:23">
      <c r="A169" s="124" t="s">
        <v>510</v>
      </c>
      <c r="B169" s="124" t="s">
        <v>642</v>
      </c>
      <c r="C169" s="21" t="s">
        <v>641</v>
      </c>
      <c r="D169" s="124" t="s">
        <v>80</v>
      </c>
      <c r="E169" s="124" t="s">
        <v>125</v>
      </c>
      <c r="F169" s="124" t="s">
        <v>126</v>
      </c>
      <c r="G169" s="124" t="s">
        <v>360</v>
      </c>
      <c r="H169" s="124" t="s">
        <v>361</v>
      </c>
      <c r="I169" s="23">
        <v>957053</v>
      </c>
      <c r="J169" s="23">
        <v>957053</v>
      </c>
      <c r="K169" s="23">
        <v>957053</v>
      </c>
      <c r="L169" s="23"/>
      <c r="M169" s="23"/>
      <c r="N169" s="23"/>
      <c r="O169" s="23"/>
      <c r="P169" s="23"/>
      <c r="Q169" s="23"/>
      <c r="R169" s="23"/>
      <c r="S169" s="23"/>
      <c r="T169" s="23"/>
      <c r="U169" s="23"/>
      <c r="V169" s="23"/>
      <c r="W169" s="23"/>
    </row>
    <row r="170" ht="18.75" customHeight="1" spans="1:23">
      <c r="A170" s="124" t="s">
        <v>510</v>
      </c>
      <c r="B170" s="124" t="s">
        <v>642</v>
      </c>
      <c r="C170" s="21" t="s">
        <v>641</v>
      </c>
      <c r="D170" s="124" t="s">
        <v>80</v>
      </c>
      <c r="E170" s="124" t="s">
        <v>125</v>
      </c>
      <c r="F170" s="124" t="s">
        <v>126</v>
      </c>
      <c r="G170" s="124" t="s">
        <v>643</v>
      </c>
      <c r="H170" s="124" t="s">
        <v>644</v>
      </c>
      <c r="I170" s="23">
        <v>3143347</v>
      </c>
      <c r="J170" s="23">
        <v>3143347</v>
      </c>
      <c r="K170" s="23">
        <v>3143347</v>
      </c>
      <c r="L170" s="23"/>
      <c r="M170" s="23"/>
      <c r="N170" s="23"/>
      <c r="O170" s="23"/>
      <c r="P170" s="23"/>
      <c r="Q170" s="23"/>
      <c r="R170" s="23"/>
      <c r="S170" s="23"/>
      <c r="T170" s="23"/>
      <c r="U170" s="23"/>
      <c r="V170" s="23"/>
      <c r="W170" s="23"/>
    </row>
    <row r="171" ht="18.75" customHeight="1" spans="1:23">
      <c r="A171" s="25"/>
      <c r="B171" s="25"/>
      <c r="C171" s="21" t="s">
        <v>645</v>
      </c>
      <c r="D171" s="25"/>
      <c r="E171" s="25"/>
      <c r="F171" s="25"/>
      <c r="G171" s="25"/>
      <c r="H171" s="25"/>
      <c r="I171" s="23">
        <v>4273800</v>
      </c>
      <c r="J171" s="23"/>
      <c r="K171" s="23"/>
      <c r="L171" s="23"/>
      <c r="M171" s="23"/>
      <c r="N171" s="23"/>
      <c r="O171" s="23"/>
      <c r="P171" s="23"/>
      <c r="Q171" s="23">
        <v>4273800</v>
      </c>
      <c r="R171" s="23"/>
      <c r="S171" s="23"/>
      <c r="T171" s="23"/>
      <c r="U171" s="23"/>
      <c r="V171" s="23"/>
      <c r="W171" s="23"/>
    </row>
    <row r="172" ht="18.75" customHeight="1" spans="1:23">
      <c r="A172" s="124" t="s">
        <v>510</v>
      </c>
      <c r="B172" s="124" t="s">
        <v>646</v>
      </c>
      <c r="C172" s="21" t="s">
        <v>645</v>
      </c>
      <c r="D172" s="124" t="s">
        <v>80</v>
      </c>
      <c r="E172" s="124" t="s">
        <v>125</v>
      </c>
      <c r="F172" s="124" t="s">
        <v>126</v>
      </c>
      <c r="G172" s="124" t="s">
        <v>519</v>
      </c>
      <c r="H172" s="124" t="s">
        <v>520</v>
      </c>
      <c r="I172" s="23">
        <v>3773800</v>
      </c>
      <c r="J172" s="23"/>
      <c r="K172" s="23"/>
      <c r="L172" s="23"/>
      <c r="M172" s="23"/>
      <c r="N172" s="23"/>
      <c r="O172" s="23"/>
      <c r="P172" s="23"/>
      <c r="Q172" s="23">
        <v>3773800</v>
      </c>
      <c r="R172" s="23"/>
      <c r="S172" s="23"/>
      <c r="T172" s="23"/>
      <c r="U172" s="23"/>
      <c r="V172" s="23"/>
      <c r="W172" s="23"/>
    </row>
    <row r="173" ht="18.75" customHeight="1" spans="1:23">
      <c r="A173" s="124" t="s">
        <v>510</v>
      </c>
      <c r="B173" s="124" t="s">
        <v>646</v>
      </c>
      <c r="C173" s="21" t="s">
        <v>645</v>
      </c>
      <c r="D173" s="124" t="s">
        <v>80</v>
      </c>
      <c r="E173" s="124" t="s">
        <v>125</v>
      </c>
      <c r="F173" s="124" t="s">
        <v>126</v>
      </c>
      <c r="G173" s="124" t="s">
        <v>316</v>
      </c>
      <c r="H173" s="124" t="s">
        <v>315</v>
      </c>
      <c r="I173" s="23">
        <v>500000</v>
      </c>
      <c r="J173" s="23"/>
      <c r="K173" s="23"/>
      <c r="L173" s="23"/>
      <c r="M173" s="23"/>
      <c r="N173" s="23"/>
      <c r="O173" s="23"/>
      <c r="P173" s="23"/>
      <c r="Q173" s="23">
        <v>500000</v>
      </c>
      <c r="R173" s="23"/>
      <c r="S173" s="23"/>
      <c r="T173" s="23"/>
      <c r="U173" s="23"/>
      <c r="V173" s="23"/>
      <c r="W173" s="23"/>
    </row>
    <row r="174" ht="18.75" customHeight="1" spans="1:23">
      <c r="A174" s="25"/>
      <c r="B174" s="25"/>
      <c r="C174" s="21" t="s">
        <v>647</v>
      </c>
      <c r="D174" s="25"/>
      <c r="E174" s="25"/>
      <c r="F174" s="25"/>
      <c r="G174" s="25"/>
      <c r="H174" s="25"/>
      <c r="I174" s="23">
        <v>2760000</v>
      </c>
      <c r="J174" s="23"/>
      <c r="K174" s="23"/>
      <c r="L174" s="23"/>
      <c r="M174" s="23"/>
      <c r="N174" s="23"/>
      <c r="O174" s="23"/>
      <c r="P174" s="23"/>
      <c r="Q174" s="23"/>
      <c r="R174" s="23">
        <v>2760000</v>
      </c>
      <c r="S174" s="23"/>
      <c r="T174" s="23"/>
      <c r="U174" s="23"/>
      <c r="V174" s="23"/>
      <c r="W174" s="23">
        <v>2760000</v>
      </c>
    </row>
    <row r="175" ht="18.75" customHeight="1" spans="1:23">
      <c r="A175" s="124" t="s">
        <v>510</v>
      </c>
      <c r="B175" s="124" t="s">
        <v>648</v>
      </c>
      <c r="C175" s="21" t="s">
        <v>647</v>
      </c>
      <c r="D175" s="124" t="s">
        <v>80</v>
      </c>
      <c r="E175" s="124" t="s">
        <v>125</v>
      </c>
      <c r="F175" s="124" t="s">
        <v>126</v>
      </c>
      <c r="G175" s="124" t="s">
        <v>595</v>
      </c>
      <c r="H175" s="124" t="s">
        <v>596</v>
      </c>
      <c r="I175" s="23">
        <v>2600000</v>
      </c>
      <c r="J175" s="23"/>
      <c r="K175" s="23"/>
      <c r="L175" s="23"/>
      <c r="M175" s="23"/>
      <c r="N175" s="23"/>
      <c r="O175" s="23"/>
      <c r="P175" s="23"/>
      <c r="Q175" s="23"/>
      <c r="R175" s="23">
        <v>2600000</v>
      </c>
      <c r="S175" s="23"/>
      <c r="T175" s="23"/>
      <c r="U175" s="23"/>
      <c r="V175" s="23"/>
      <c r="W175" s="23">
        <v>2600000</v>
      </c>
    </row>
    <row r="176" ht="18.75" customHeight="1" spans="1:23">
      <c r="A176" s="124" t="s">
        <v>510</v>
      </c>
      <c r="B176" s="124" t="s">
        <v>648</v>
      </c>
      <c r="C176" s="21" t="s">
        <v>647</v>
      </c>
      <c r="D176" s="124" t="s">
        <v>80</v>
      </c>
      <c r="E176" s="124" t="s">
        <v>125</v>
      </c>
      <c r="F176" s="124" t="s">
        <v>126</v>
      </c>
      <c r="G176" s="124" t="s">
        <v>519</v>
      </c>
      <c r="H176" s="124" t="s">
        <v>520</v>
      </c>
      <c r="I176" s="23">
        <v>30000</v>
      </c>
      <c r="J176" s="23"/>
      <c r="K176" s="23"/>
      <c r="L176" s="23"/>
      <c r="M176" s="23"/>
      <c r="N176" s="23"/>
      <c r="O176" s="23"/>
      <c r="P176" s="23"/>
      <c r="Q176" s="23"/>
      <c r="R176" s="23">
        <v>30000</v>
      </c>
      <c r="S176" s="23"/>
      <c r="T176" s="23"/>
      <c r="U176" s="23"/>
      <c r="V176" s="23"/>
      <c r="W176" s="23">
        <v>30000</v>
      </c>
    </row>
    <row r="177" ht="18.75" customHeight="1" spans="1:23">
      <c r="A177" s="124" t="s">
        <v>510</v>
      </c>
      <c r="B177" s="124" t="s">
        <v>648</v>
      </c>
      <c r="C177" s="21" t="s">
        <v>647</v>
      </c>
      <c r="D177" s="124" t="s">
        <v>80</v>
      </c>
      <c r="E177" s="124" t="s">
        <v>125</v>
      </c>
      <c r="F177" s="124" t="s">
        <v>126</v>
      </c>
      <c r="G177" s="124" t="s">
        <v>643</v>
      </c>
      <c r="H177" s="124" t="s">
        <v>644</v>
      </c>
      <c r="I177" s="23">
        <v>130000</v>
      </c>
      <c r="J177" s="23"/>
      <c r="K177" s="23"/>
      <c r="L177" s="23"/>
      <c r="M177" s="23"/>
      <c r="N177" s="23"/>
      <c r="O177" s="23"/>
      <c r="P177" s="23"/>
      <c r="Q177" s="23"/>
      <c r="R177" s="23">
        <v>130000</v>
      </c>
      <c r="S177" s="23"/>
      <c r="T177" s="23"/>
      <c r="U177" s="23"/>
      <c r="V177" s="23"/>
      <c r="W177" s="23">
        <v>130000</v>
      </c>
    </row>
    <row r="178" ht="18.75" customHeight="1" spans="1:23">
      <c r="A178" s="25"/>
      <c r="B178" s="25"/>
      <c r="C178" s="21" t="s">
        <v>649</v>
      </c>
      <c r="D178" s="25"/>
      <c r="E178" s="25"/>
      <c r="F178" s="25"/>
      <c r="G178" s="25"/>
      <c r="H178" s="25"/>
      <c r="I178" s="23">
        <v>510000</v>
      </c>
      <c r="J178" s="23">
        <v>510000</v>
      </c>
      <c r="K178" s="23">
        <v>510000</v>
      </c>
      <c r="L178" s="23"/>
      <c r="M178" s="23"/>
      <c r="N178" s="23"/>
      <c r="O178" s="23"/>
      <c r="P178" s="23"/>
      <c r="Q178" s="23"/>
      <c r="R178" s="23"/>
      <c r="S178" s="23"/>
      <c r="T178" s="23"/>
      <c r="U178" s="23"/>
      <c r="V178" s="23"/>
      <c r="W178" s="23"/>
    </row>
    <row r="179" ht="18.75" customHeight="1" spans="1:23">
      <c r="A179" s="124" t="s">
        <v>579</v>
      </c>
      <c r="B179" s="124" t="s">
        <v>650</v>
      </c>
      <c r="C179" s="21" t="s">
        <v>649</v>
      </c>
      <c r="D179" s="124" t="s">
        <v>80</v>
      </c>
      <c r="E179" s="124" t="s">
        <v>125</v>
      </c>
      <c r="F179" s="124" t="s">
        <v>126</v>
      </c>
      <c r="G179" s="124" t="s">
        <v>364</v>
      </c>
      <c r="H179" s="124" t="s">
        <v>365</v>
      </c>
      <c r="I179" s="23">
        <v>510000</v>
      </c>
      <c r="J179" s="23">
        <v>510000</v>
      </c>
      <c r="K179" s="23">
        <v>510000</v>
      </c>
      <c r="L179" s="23"/>
      <c r="M179" s="23"/>
      <c r="N179" s="23"/>
      <c r="O179" s="23"/>
      <c r="P179" s="23"/>
      <c r="Q179" s="23"/>
      <c r="R179" s="23"/>
      <c r="S179" s="23"/>
      <c r="T179" s="23"/>
      <c r="U179" s="23"/>
      <c r="V179" s="23"/>
      <c r="W179" s="23"/>
    </row>
    <row r="180" ht="18.75" customHeight="1" spans="1:23">
      <c r="A180" s="25"/>
      <c r="B180" s="25"/>
      <c r="C180" s="21" t="s">
        <v>651</v>
      </c>
      <c r="D180" s="25"/>
      <c r="E180" s="25"/>
      <c r="F180" s="25"/>
      <c r="G180" s="25"/>
      <c r="H180" s="25"/>
      <c r="I180" s="23">
        <v>1848000</v>
      </c>
      <c r="J180" s="23">
        <v>1848000</v>
      </c>
      <c r="K180" s="23">
        <v>1848000</v>
      </c>
      <c r="L180" s="23"/>
      <c r="M180" s="23"/>
      <c r="N180" s="23"/>
      <c r="O180" s="23"/>
      <c r="P180" s="23"/>
      <c r="Q180" s="23"/>
      <c r="R180" s="23"/>
      <c r="S180" s="23"/>
      <c r="T180" s="23"/>
      <c r="U180" s="23"/>
      <c r="V180" s="23"/>
      <c r="W180" s="23"/>
    </row>
    <row r="181" ht="18.75" customHeight="1" spans="1:23">
      <c r="A181" s="124" t="s">
        <v>579</v>
      </c>
      <c r="B181" s="124" t="s">
        <v>652</v>
      </c>
      <c r="C181" s="21" t="s">
        <v>651</v>
      </c>
      <c r="D181" s="124" t="s">
        <v>80</v>
      </c>
      <c r="E181" s="124" t="s">
        <v>123</v>
      </c>
      <c r="F181" s="124" t="s">
        <v>124</v>
      </c>
      <c r="G181" s="124" t="s">
        <v>364</v>
      </c>
      <c r="H181" s="124" t="s">
        <v>365</v>
      </c>
      <c r="I181" s="23">
        <v>1010000</v>
      </c>
      <c r="J181" s="23">
        <v>1010000</v>
      </c>
      <c r="K181" s="23">
        <v>1010000</v>
      </c>
      <c r="L181" s="23"/>
      <c r="M181" s="23"/>
      <c r="N181" s="23"/>
      <c r="O181" s="23"/>
      <c r="P181" s="23"/>
      <c r="Q181" s="23"/>
      <c r="R181" s="23"/>
      <c r="S181" s="23"/>
      <c r="T181" s="23"/>
      <c r="U181" s="23"/>
      <c r="V181" s="23"/>
      <c r="W181" s="23"/>
    </row>
    <row r="182" ht="18.75" customHeight="1" spans="1:23">
      <c r="A182" s="124" t="s">
        <v>579</v>
      </c>
      <c r="B182" s="124" t="s">
        <v>652</v>
      </c>
      <c r="C182" s="21" t="s">
        <v>651</v>
      </c>
      <c r="D182" s="124" t="s">
        <v>80</v>
      </c>
      <c r="E182" s="124" t="s">
        <v>125</v>
      </c>
      <c r="F182" s="124" t="s">
        <v>126</v>
      </c>
      <c r="G182" s="124" t="s">
        <v>364</v>
      </c>
      <c r="H182" s="124" t="s">
        <v>365</v>
      </c>
      <c r="I182" s="23">
        <v>838000</v>
      </c>
      <c r="J182" s="23">
        <v>838000</v>
      </c>
      <c r="K182" s="23">
        <v>838000</v>
      </c>
      <c r="L182" s="23"/>
      <c r="M182" s="23"/>
      <c r="N182" s="23"/>
      <c r="O182" s="23"/>
      <c r="P182" s="23"/>
      <c r="Q182" s="23"/>
      <c r="R182" s="23"/>
      <c r="S182" s="23"/>
      <c r="T182" s="23"/>
      <c r="U182" s="23"/>
      <c r="V182" s="23"/>
      <c r="W182" s="23"/>
    </row>
    <row r="183" ht="18.75" customHeight="1" spans="1:23">
      <c r="A183" s="25"/>
      <c r="B183" s="25"/>
      <c r="C183" s="21" t="s">
        <v>653</v>
      </c>
      <c r="D183" s="25"/>
      <c r="E183" s="25"/>
      <c r="F183" s="25"/>
      <c r="G183" s="25"/>
      <c r="H183" s="25"/>
      <c r="I183" s="23">
        <v>600000</v>
      </c>
      <c r="J183" s="23"/>
      <c r="K183" s="23"/>
      <c r="L183" s="23"/>
      <c r="M183" s="23"/>
      <c r="N183" s="23"/>
      <c r="O183" s="23"/>
      <c r="P183" s="23"/>
      <c r="Q183" s="23"/>
      <c r="R183" s="23">
        <v>600000</v>
      </c>
      <c r="S183" s="23"/>
      <c r="T183" s="23"/>
      <c r="U183" s="23"/>
      <c r="V183" s="23"/>
      <c r="W183" s="23">
        <v>600000</v>
      </c>
    </row>
    <row r="184" ht="18.75" customHeight="1" spans="1:23">
      <c r="A184" s="124" t="s">
        <v>579</v>
      </c>
      <c r="B184" s="124" t="s">
        <v>654</v>
      </c>
      <c r="C184" s="21" t="s">
        <v>653</v>
      </c>
      <c r="D184" s="124" t="s">
        <v>80</v>
      </c>
      <c r="E184" s="124" t="s">
        <v>125</v>
      </c>
      <c r="F184" s="124" t="s">
        <v>126</v>
      </c>
      <c r="G184" s="124" t="s">
        <v>364</v>
      </c>
      <c r="H184" s="124" t="s">
        <v>365</v>
      </c>
      <c r="I184" s="23">
        <v>600000</v>
      </c>
      <c r="J184" s="23"/>
      <c r="K184" s="23"/>
      <c r="L184" s="23"/>
      <c r="M184" s="23"/>
      <c r="N184" s="23"/>
      <c r="O184" s="23"/>
      <c r="P184" s="23"/>
      <c r="Q184" s="23"/>
      <c r="R184" s="23">
        <v>600000</v>
      </c>
      <c r="S184" s="23"/>
      <c r="T184" s="23"/>
      <c r="U184" s="23"/>
      <c r="V184" s="23"/>
      <c r="W184" s="23">
        <v>600000</v>
      </c>
    </row>
    <row r="185" ht="18.75" customHeight="1" spans="1:23">
      <c r="A185" s="25"/>
      <c r="B185" s="25"/>
      <c r="C185" s="21" t="s">
        <v>655</v>
      </c>
      <c r="D185" s="25"/>
      <c r="E185" s="25"/>
      <c r="F185" s="25"/>
      <c r="G185" s="25"/>
      <c r="H185" s="25"/>
      <c r="I185" s="23">
        <v>3300000</v>
      </c>
      <c r="J185" s="23"/>
      <c r="K185" s="23"/>
      <c r="L185" s="23"/>
      <c r="M185" s="23"/>
      <c r="N185" s="23"/>
      <c r="O185" s="23"/>
      <c r="P185" s="23"/>
      <c r="Q185" s="23"/>
      <c r="R185" s="23">
        <v>3300000</v>
      </c>
      <c r="S185" s="23"/>
      <c r="T185" s="23"/>
      <c r="U185" s="23"/>
      <c r="V185" s="23"/>
      <c r="W185" s="23">
        <v>3300000</v>
      </c>
    </row>
    <row r="186" ht="18.75" customHeight="1" spans="1:23">
      <c r="A186" s="124" t="s">
        <v>510</v>
      </c>
      <c r="B186" s="124" t="s">
        <v>656</v>
      </c>
      <c r="C186" s="21" t="s">
        <v>655</v>
      </c>
      <c r="D186" s="124" t="s">
        <v>80</v>
      </c>
      <c r="E186" s="124" t="s">
        <v>123</v>
      </c>
      <c r="F186" s="124" t="s">
        <v>124</v>
      </c>
      <c r="G186" s="124" t="s">
        <v>308</v>
      </c>
      <c r="H186" s="124" t="s">
        <v>309</v>
      </c>
      <c r="I186" s="23">
        <v>330000</v>
      </c>
      <c r="J186" s="23"/>
      <c r="K186" s="23"/>
      <c r="L186" s="23"/>
      <c r="M186" s="23"/>
      <c r="N186" s="23"/>
      <c r="O186" s="23"/>
      <c r="P186" s="23"/>
      <c r="Q186" s="23"/>
      <c r="R186" s="23">
        <v>330000</v>
      </c>
      <c r="S186" s="23"/>
      <c r="T186" s="23"/>
      <c r="U186" s="23"/>
      <c r="V186" s="23"/>
      <c r="W186" s="23">
        <v>330000</v>
      </c>
    </row>
    <row r="187" ht="18.75" customHeight="1" spans="1:23">
      <c r="A187" s="124" t="s">
        <v>510</v>
      </c>
      <c r="B187" s="124" t="s">
        <v>656</v>
      </c>
      <c r="C187" s="21" t="s">
        <v>655</v>
      </c>
      <c r="D187" s="124" t="s">
        <v>80</v>
      </c>
      <c r="E187" s="124" t="s">
        <v>123</v>
      </c>
      <c r="F187" s="124" t="s">
        <v>124</v>
      </c>
      <c r="G187" s="124" t="s">
        <v>519</v>
      </c>
      <c r="H187" s="124" t="s">
        <v>520</v>
      </c>
      <c r="I187" s="23">
        <v>2970000</v>
      </c>
      <c r="J187" s="23"/>
      <c r="K187" s="23"/>
      <c r="L187" s="23"/>
      <c r="M187" s="23"/>
      <c r="N187" s="23"/>
      <c r="O187" s="23"/>
      <c r="P187" s="23"/>
      <c r="Q187" s="23"/>
      <c r="R187" s="23">
        <v>2970000</v>
      </c>
      <c r="S187" s="23"/>
      <c r="T187" s="23"/>
      <c r="U187" s="23"/>
      <c r="V187" s="23"/>
      <c r="W187" s="23">
        <v>2970000</v>
      </c>
    </row>
    <row r="188" ht="18.75" customHeight="1" spans="1:23">
      <c r="A188" s="25"/>
      <c r="B188" s="25"/>
      <c r="C188" s="21" t="s">
        <v>657</v>
      </c>
      <c r="D188" s="25"/>
      <c r="E188" s="25"/>
      <c r="F188" s="25"/>
      <c r="G188" s="25"/>
      <c r="H188" s="25"/>
      <c r="I188" s="23">
        <v>500000</v>
      </c>
      <c r="J188" s="23"/>
      <c r="K188" s="23"/>
      <c r="L188" s="23"/>
      <c r="M188" s="23"/>
      <c r="N188" s="23"/>
      <c r="O188" s="23"/>
      <c r="P188" s="23"/>
      <c r="Q188" s="23"/>
      <c r="R188" s="23">
        <v>500000</v>
      </c>
      <c r="S188" s="23"/>
      <c r="T188" s="23"/>
      <c r="U188" s="23"/>
      <c r="V188" s="23"/>
      <c r="W188" s="23">
        <v>500000</v>
      </c>
    </row>
    <row r="189" ht="18.75" customHeight="1" spans="1:23">
      <c r="A189" s="124" t="s">
        <v>517</v>
      </c>
      <c r="B189" s="124" t="s">
        <v>658</v>
      </c>
      <c r="C189" s="21" t="s">
        <v>657</v>
      </c>
      <c r="D189" s="124" t="s">
        <v>82</v>
      </c>
      <c r="E189" s="124" t="s">
        <v>139</v>
      </c>
      <c r="F189" s="124" t="s">
        <v>140</v>
      </c>
      <c r="G189" s="124" t="s">
        <v>308</v>
      </c>
      <c r="H189" s="124" t="s">
        <v>309</v>
      </c>
      <c r="I189" s="23">
        <v>500000</v>
      </c>
      <c r="J189" s="23"/>
      <c r="K189" s="23"/>
      <c r="L189" s="23"/>
      <c r="M189" s="23"/>
      <c r="N189" s="23"/>
      <c r="O189" s="23"/>
      <c r="P189" s="23"/>
      <c r="Q189" s="23"/>
      <c r="R189" s="23">
        <v>500000</v>
      </c>
      <c r="S189" s="23"/>
      <c r="T189" s="23"/>
      <c r="U189" s="23"/>
      <c r="V189" s="23"/>
      <c r="W189" s="23">
        <v>500000</v>
      </c>
    </row>
    <row r="190" ht="18.75" customHeight="1" spans="1:23">
      <c r="A190" s="25"/>
      <c r="B190" s="25"/>
      <c r="C190" s="21" t="s">
        <v>659</v>
      </c>
      <c r="D190" s="25"/>
      <c r="E190" s="25"/>
      <c r="F190" s="25"/>
      <c r="G190" s="25"/>
      <c r="H190" s="25"/>
      <c r="I190" s="23">
        <v>388500</v>
      </c>
      <c r="J190" s="23">
        <v>388500</v>
      </c>
      <c r="K190" s="23">
        <v>388500</v>
      </c>
      <c r="L190" s="23"/>
      <c r="M190" s="23"/>
      <c r="N190" s="23"/>
      <c r="O190" s="23"/>
      <c r="P190" s="23"/>
      <c r="Q190" s="23"/>
      <c r="R190" s="23"/>
      <c r="S190" s="23"/>
      <c r="T190" s="23"/>
      <c r="U190" s="23"/>
      <c r="V190" s="23"/>
      <c r="W190" s="23"/>
    </row>
    <row r="191" ht="18.75" customHeight="1" spans="1:23">
      <c r="A191" s="124" t="s">
        <v>579</v>
      </c>
      <c r="B191" s="124" t="s">
        <v>660</v>
      </c>
      <c r="C191" s="21" t="s">
        <v>659</v>
      </c>
      <c r="D191" s="124" t="s">
        <v>82</v>
      </c>
      <c r="E191" s="124" t="s">
        <v>121</v>
      </c>
      <c r="F191" s="124" t="s">
        <v>122</v>
      </c>
      <c r="G191" s="124" t="s">
        <v>364</v>
      </c>
      <c r="H191" s="124" t="s">
        <v>365</v>
      </c>
      <c r="I191" s="23">
        <v>388500</v>
      </c>
      <c r="J191" s="23">
        <v>388500</v>
      </c>
      <c r="K191" s="23">
        <v>388500</v>
      </c>
      <c r="L191" s="23"/>
      <c r="M191" s="23"/>
      <c r="N191" s="23"/>
      <c r="O191" s="23"/>
      <c r="P191" s="23"/>
      <c r="Q191" s="23"/>
      <c r="R191" s="23"/>
      <c r="S191" s="23"/>
      <c r="T191" s="23"/>
      <c r="U191" s="23"/>
      <c r="V191" s="23"/>
      <c r="W191" s="23"/>
    </row>
    <row r="192" ht="18.75" customHeight="1" spans="1:23">
      <c r="A192" s="25"/>
      <c r="B192" s="25"/>
      <c r="C192" s="21" t="s">
        <v>661</v>
      </c>
      <c r="D192" s="25"/>
      <c r="E192" s="25"/>
      <c r="F192" s="25"/>
      <c r="G192" s="25"/>
      <c r="H192" s="25"/>
      <c r="I192" s="23">
        <v>600000</v>
      </c>
      <c r="J192" s="23">
        <v>600000</v>
      </c>
      <c r="K192" s="23">
        <v>600000</v>
      </c>
      <c r="L192" s="23"/>
      <c r="M192" s="23"/>
      <c r="N192" s="23"/>
      <c r="O192" s="23"/>
      <c r="P192" s="23"/>
      <c r="Q192" s="23"/>
      <c r="R192" s="23"/>
      <c r="S192" s="23"/>
      <c r="T192" s="23"/>
      <c r="U192" s="23"/>
      <c r="V192" s="23"/>
      <c r="W192" s="23"/>
    </row>
    <row r="193" ht="18.75" customHeight="1" spans="1:23">
      <c r="A193" s="124" t="s">
        <v>517</v>
      </c>
      <c r="B193" s="124" t="s">
        <v>662</v>
      </c>
      <c r="C193" s="21" t="s">
        <v>661</v>
      </c>
      <c r="D193" s="124" t="s">
        <v>82</v>
      </c>
      <c r="E193" s="124" t="s">
        <v>139</v>
      </c>
      <c r="F193" s="124" t="s">
        <v>140</v>
      </c>
      <c r="G193" s="124" t="s">
        <v>308</v>
      </c>
      <c r="H193" s="124" t="s">
        <v>309</v>
      </c>
      <c r="I193" s="23">
        <v>600000</v>
      </c>
      <c r="J193" s="23">
        <v>600000</v>
      </c>
      <c r="K193" s="23">
        <v>600000</v>
      </c>
      <c r="L193" s="23"/>
      <c r="M193" s="23"/>
      <c r="N193" s="23"/>
      <c r="O193" s="23"/>
      <c r="P193" s="23"/>
      <c r="Q193" s="23"/>
      <c r="R193" s="23"/>
      <c r="S193" s="23"/>
      <c r="T193" s="23"/>
      <c r="U193" s="23"/>
      <c r="V193" s="23"/>
      <c r="W193" s="23"/>
    </row>
    <row r="194" ht="18.75" customHeight="1" spans="1:23">
      <c r="A194" s="25"/>
      <c r="B194" s="25"/>
      <c r="C194" s="21" t="s">
        <v>663</v>
      </c>
      <c r="D194" s="25"/>
      <c r="E194" s="25"/>
      <c r="F194" s="25"/>
      <c r="G194" s="25"/>
      <c r="H194" s="25"/>
      <c r="I194" s="23">
        <v>500000</v>
      </c>
      <c r="J194" s="23"/>
      <c r="K194" s="23"/>
      <c r="L194" s="23"/>
      <c r="M194" s="23"/>
      <c r="N194" s="23"/>
      <c r="O194" s="23"/>
      <c r="P194" s="23"/>
      <c r="Q194" s="23"/>
      <c r="R194" s="23">
        <v>500000</v>
      </c>
      <c r="S194" s="23"/>
      <c r="T194" s="23"/>
      <c r="U194" s="23"/>
      <c r="V194" s="23"/>
      <c r="W194" s="23">
        <v>500000</v>
      </c>
    </row>
    <row r="195" ht="18.75" customHeight="1" spans="1:23">
      <c r="A195" s="124" t="s">
        <v>510</v>
      </c>
      <c r="B195" s="124" t="s">
        <v>664</v>
      </c>
      <c r="C195" s="21" t="s">
        <v>663</v>
      </c>
      <c r="D195" s="124" t="s">
        <v>88</v>
      </c>
      <c r="E195" s="124" t="s">
        <v>131</v>
      </c>
      <c r="F195" s="124" t="s">
        <v>132</v>
      </c>
      <c r="G195" s="124" t="s">
        <v>519</v>
      </c>
      <c r="H195" s="124" t="s">
        <v>520</v>
      </c>
      <c r="I195" s="23">
        <v>50000</v>
      </c>
      <c r="J195" s="23"/>
      <c r="K195" s="23"/>
      <c r="L195" s="23"/>
      <c r="M195" s="23"/>
      <c r="N195" s="23"/>
      <c r="O195" s="23"/>
      <c r="P195" s="23"/>
      <c r="Q195" s="23"/>
      <c r="R195" s="23">
        <v>50000</v>
      </c>
      <c r="S195" s="23"/>
      <c r="T195" s="23"/>
      <c r="U195" s="23"/>
      <c r="V195" s="23"/>
      <c r="W195" s="23">
        <v>50000</v>
      </c>
    </row>
    <row r="196" ht="18.75" customHeight="1" spans="1:23">
      <c r="A196" s="124" t="s">
        <v>510</v>
      </c>
      <c r="B196" s="124" t="s">
        <v>664</v>
      </c>
      <c r="C196" s="21" t="s">
        <v>663</v>
      </c>
      <c r="D196" s="124" t="s">
        <v>88</v>
      </c>
      <c r="E196" s="124" t="s">
        <v>131</v>
      </c>
      <c r="F196" s="124" t="s">
        <v>132</v>
      </c>
      <c r="G196" s="124" t="s">
        <v>616</v>
      </c>
      <c r="H196" s="124" t="s">
        <v>617</v>
      </c>
      <c r="I196" s="23">
        <v>50000</v>
      </c>
      <c r="J196" s="23"/>
      <c r="K196" s="23"/>
      <c r="L196" s="23"/>
      <c r="M196" s="23"/>
      <c r="N196" s="23"/>
      <c r="O196" s="23"/>
      <c r="P196" s="23"/>
      <c r="Q196" s="23"/>
      <c r="R196" s="23">
        <v>50000</v>
      </c>
      <c r="S196" s="23"/>
      <c r="T196" s="23"/>
      <c r="U196" s="23"/>
      <c r="V196" s="23"/>
      <c r="W196" s="23">
        <v>50000</v>
      </c>
    </row>
    <row r="197" ht="18.75" customHeight="1" spans="1:23">
      <c r="A197" s="124" t="s">
        <v>510</v>
      </c>
      <c r="B197" s="124" t="s">
        <v>664</v>
      </c>
      <c r="C197" s="21" t="s">
        <v>663</v>
      </c>
      <c r="D197" s="124" t="s">
        <v>88</v>
      </c>
      <c r="E197" s="124" t="s">
        <v>131</v>
      </c>
      <c r="F197" s="124" t="s">
        <v>132</v>
      </c>
      <c r="G197" s="124" t="s">
        <v>364</v>
      </c>
      <c r="H197" s="124" t="s">
        <v>365</v>
      </c>
      <c r="I197" s="23">
        <v>400000</v>
      </c>
      <c r="J197" s="23"/>
      <c r="K197" s="23"/>
      <c r="L197" s="23"/>
      <c r="M197" s="23"/>
      <c r="N197" s="23"/>
      <c r="O197" s="23"/>
      <c r="P197" s="23"/>
      <c r="Q197" s="23"/>
      <c r="R197" s="23">
        <v>400000</v>
      </c>
      <c r="S197" s="23"/>
      <c r="T197" s="23"/>
      <c r="U197" s="23"/>
      <c r="V197" s="23"/>
      <c r="W197" s="23">
        <v>400000</v>
      </c>
    </row>
    <row r="198" ht="18.75" customHeight="1" spans="1:23">
      <c r="A198" s="25"/>
      <c r="B198" s="25"/>
      <c r="C198" s="21" t="s">
        <v>665</v>
      </c>
      <c r="D198" s="25"/>
      <c r="E198" s="25"/>
      <c r="F198" s="25"/>
      <c r="G198" s="25"/>
      <c r="H198" s="25"/>
      <c r="I198" s="23">
        <v>3000000</v>
      </c>
      <c r="J198" s="23"/>
      <c r="K198" s="23"/>
      <c r="L198" s="23"/>
      <c r="M198" s="23"/>
      <c r="N198" s="23"/>
      <c r="O198" s="23"/>
      <c r="P198" s="23"/>
      <c r="Q198" s="23">
        <v>3000000</v>
      </c>
      <c r="R198" s="23"/>
      <c r="S198" s="23"/>
      <c r="T198" s="23"/>
      <c r="U198" s="23"/>
      <c r="V198" s="23"/>
      <c r="W198" s="23"/>
    </row>
    <row r="199" ht="18.75" customHeight="1" spans="1:23">
      <c r="A199" s="124" t="s">
        <v>510</v>
      </c>
      <c r="B199" s="124" t="s">
        <v>666</v>
      </c>
      <c r="C199" s="21" t="s">
        <v>665</v>
      </c>
      <c r="D199" s="124" t="s">
        <v>88</v>
      </c>
      <c r="E199" s="124" t="s">
        <v>131</v>
      </c>
      <c r="F199" s="124" t="s">
        <v>132</v>
      </c>
      <c r="G199" s="124" t="s">
        <v>308</v>
      </c>
      <c r="H199" s="124" t="s">
        <v>309</v>
      </c>
      <c r="I199" s="23">
        <v>360000</v>
      </c>
      <c r="J199" s="23"/>
      <c r="K199" s="23"/>
      <c r="L199" s="23"/>
      <c r="M199" s="23"/>
      <c r="N199" s="23"/>
      <c r="O199" s="23"/>
      <c r="P199" s="23"/>
      <c r="Q199" s="23">
        <v>360000</v>
      </c>
      <c r="R199" s="23"/>
      <c r="S199" s="23"/>
      <c r="T199" s="23"/>
      <c r="U199" s="23"/>
      <c r="V199" s="23"/>
      <c r="W199" s="23"/>
    </row>
    <row r="200" ht="18.75" customHeight="1" spans="1:23">
      <c r="A200" s="124" t="s">
        <v>510</v>
      </c>
      <c r="B200" s="124" t="s">
        <v>666</v>
      </c>
      <c r="C200" s="21" t="s">
        <v>665</v>
      </c>
      <c r="D200" s="124" t="s">
        <v>88</v>
      </c>
      <c r="E200" s="124" t="s">
        <v>131</v>
      </c>
      <c r="F200" s="124" t="s">
        <v>132</v>
      </c>
      <c r="G200" s="124" t="s">
        <v>593</v>
      </c>
      <c r="H200" s="124" t="s">
        <v>594</v>
      </c>
      <c r="I200" s="23">
        <v>56000</v>
      </c>
      <c r="J200" s="23"/>
      <c r="K200" s="23"/>
      <c r="L200" s="23"/>
      <c r="M200" s="23"/>
      <c r="N200" s="23"/>
      <c r="O200" s="23"/>
      <c r="P200" s="23"/>
      <c r="Q200" s="23">
        <v>56000</v>
      </c>
      <c r="R200" s="23"/>
      <c r="S200" s="23"/>
      <c r="T200" s="23"/>
      <c r="U200" s="23"/>
      <c r="V200" s="23"/>
      <c r="W200" s="23"/>
    </row>
    <row r="201" ht="18.75" customHeight="1" spans="1:23">
      <c r="A201" s="124" t="s">
        <v>510</v>
      </c>
      <c r="B201" s="124" t="s">
        <v>666</v>
      </c>
      <c r="C201" s="21" t="s">
        <v>665</v>
      </c>
      <c r="D201" s="124" t="s">
        <v>88</v>
      </c>
      <c r="E201" s="124" t="s">
        <v>131</v>
      </c>
      <c r="F201" s="124" t="s">
        <v>132</v>
      </c>
      <c r="G201" s="124" t="s">
        <v>525</v>
      </c>
      <c r="H201" s="124" t="s">
        <v>526</v>
      </c>
      <c r="I201" s="23">
        <v>100000</v>
      </c>
      <c r="J201" s="23"/>
      <c r="K201" s="23"/>
      <c r="L201" s="23"/>
      <c r="M201" s="23"/>
      <c r="N201" s="23"/>
      <c r="O201" s="23"/>
      <c r="P201" s="23"/>
      <c r="Q201" s="23">
        <v>100000</v>
      </c>
      <c r="R201" s="23"/>
      <c r="S201" s="23"/>
      <c r="T201" s="23"/>
      <c r="U201" s="23"/>
      <c r="V201" s="23"/>
      <c r="W201" s="23"/>
    </row>
    <row r="202" ht="18.75" customHeight="1" spans="1:23">
      <c r="A202" s="124" t="s">
        <v>510</v>
      </c>
      <c r="B202" s="124" t="s">
        <v>666</v>
      </c>
      <c r="C202" s="21" t="s">
        <v>665</v>
      </c>
      <c r="D202" s="124" t="s">
        <v>88</v>
      </c>
      <c r="E202" s="124" t="s">
        <v>131</v>
      </c>
      <c r="F202" s="124" t="s">
        <v>132</v>
      </c>
      <c r="G202" s="124" t="s">
        <v>667</v>
      </c>
      <c r="H202" s="124" t="s">
        <v>668</v>
      </c>
      <c r="I202" s="23">
        <v>9000</v>
      </c>
      <c r="J202" s="23"/>
      <c r="K202" s="23"/>
      <c r="L202" s="23"/>
      <c r="M202" s="23"/>
      <c r="N202" s="23"/>
      <c r="O202" s="23"/>
      <c r="P202" s="23"/>
      <c r="Q202" s="23">
        <v>9000</v>
      </c>
      <c r="R202" s="23"/>
      <c r="S202" s="23"/>
      <c r="T202" s="23"/>
      <c r="U202" s="23"/>
      <c r="V202" s="23"/>
      <c r="W202" s="23"/>
    </row>
    <row r="203" ht="18.75" customHeight="1" spans="1:23">
      <c r="A203" s="124" t="s">
        <v>510</v>
      </c>
      <c r="B203" s="124" t="s">
        <v>666</v>
      </c>
      <c r="C203" s="21" t="s">
        <v>665</v>
      </c>
      <c r="D203" s="124" t="s">
        <v>88</v>
      </c>
      <c r="E203" s="124" t="s">
        <v>131</v>
      </c>
      <c r="F203" s="124" t="s">
        <v>132</v>
      </c>
      <c r="G203" s="124" t="s">
        <v>563</v>
      </c>
      <c r="H203" s="124" t="s">
        <v>255</v>
      </c>
      <c r="I203" s="23">
        <v>3000</v>
      </c>
      <c r="J203" s="23"/>
      <c r="K203" s="23"/>
      <c r="L203" s="23"/>
      <c r="M203" s="23"/>
      <c r="N203" s="23"/>
      <c r="O203" s="23"/>
      <c r="P203" s="23"/>
      <c r="Q203" s="23">
        <v>3000</v>
      </c>
      <c r="R203" s="23"/>
      <c r="S203" s="23"/>
      <c r="T203" s="23"/>
      <c r="U203" s="23"/>
      <c r="V203" s="23"/>
      <c r="W203" s="23"/>
    </row>
    <row r="204" ht="18.75" customHeight="1" spans="1:23">
      <c r="A204" s="124" t="s">
        <v>510</v>
      </c>
      <c r="B204" s="124" t="s">
        <v>666</v>
      </c>
      <c r="C204" s="21" t="s">
        <v>665</v>
      </c>
      <c r="D204" s="124" t="s">
        <v>88</v>
      </c>
      <c r="E204" s="124" t="s">
        <v>131</v>
      </c>
      <c r="F204" s="124" t="s">
        <v>132</v>
      </c>
      <c r="G204" s="124" t="s">
        <v>519</v>
      </c>
      <c r="H204" s="124" t="s">
        <v>520</v>
      </c>
      <c r="I204" s="23">
        <v>1830000</v>
      </c>
      <c r="J204" s="23"/>
      <c r="K204" s="23"/>
      <c r="L204" s="23"/>
      <c r="M204" s="23"/>
      <c r="N204" s="23"/>
      <c r="O204" s="23"/>
      <c r="P204" s="23"/>
      <c r="Q204" s="23">
        <v>1830000</v>
      </c>
      <c r="R204" s="23"/>
      <c r="S204" s="23"/>
      <c r="T204" s="23"/>
      <c r="U204" s="23"/>
      <c r="V204" s="23"/>
      <c r="W204" s="23"/>
    </row>
    <row r="205" ht="18.75" customHeight="1" spans="1:23">
      <c r="A205" s="124" t="s">
        <v>510</v>
      </c>
      <c r="B205" s="124" t="s">
        <v>666</v>
      </c>
      <c r="C205" s="21" t="s">
        <v>665</v>
      </c>
      <c r="D205" s="124" t="s">
        <v>88</v>
      </c>
      <c r="E205" s="124" t="s">
        <v>131</v>
      </c>
      <c r="F205" s="124" t="s">
        <v>132</v>
      </c>
      <c r="G205" s="124" t="s">
        <v>319</v>
      </c>
      <c r="H205" s="124" t="s">
        <v>318</v>
      </c>
      <c r="I205" s="23">
        <v>230000</v>
      </c>
      <c r="J205" s="23"/>
      <c r="K205" s="23"/>
      <c r="L205" s="23"/>
      <c r="M205" s="23"/>
      <c r="N205" s="23"/>
      <c r="O205" s="23"/>
      <c r="P205" s="23"/>
      <c r="Q205" s="23">
        <v>230000</v>
      </c>
      <c r="R205" s="23"/>
      <c r="S205" s="23"/>
      <c r="T205" s="23"/>
      <c r="U205" s="23"/>
      <c r="V205" s="23"/>
      <c r="W205" s="23"/>
    </row>
    <row r="206" ht="18.75" customHeight="1" spans="1:23">
      <c r="A206" s="124" t="s">
        <v>510</v>
      </c>
      <c r="B206" s="124" t="s">
        <v>666</v>
      </c>
      <c r="C206" s="21" t="s">
        <v>665</v>
      </c>
      <c r="D206" s="124" t="s">
        <v>88</v>
      </c>
      <c r="E206" s="124" t="s">
        <v>131</v>
      </c>
      <c r="F206" s="124" t="s">
        <v>132</v>
      </c>
      <c r="G206" s="124" t="s">
        <v>343</v>
      </c>
      <c r="H206" s="124" t="s">
        <v>342</v>
      </c>
      <c r="I206" s="23">
        <v>12000</v>
      </c>
      <c r="J206" s="23"/>
      <c r="K206" s="23"/>
      <c r="L206" s="23"/>
      <c r="M206" s="23"/>
      <c r="N206" s="23"/>
      <c r="O206" s="23"/>
      <c r="P206" s="23"/>
      <c r="Q206" s="23">
        <v>12000</v>
      </c>
      <c r="R206" s="23"/>
      <c r="S206" s="23"/>
      <c r="T206" s="23"/>
      <c r="U206" s="23"/>
      <c r="V206" s="23"/>
      <c r="W206" s="23"/>
    </row>
    <row r="207" ht="18.75" customHeight="1" spans="1:23">
      <c r="A207" s="124" t="s">
        <v>510</v>
      </c>
      <c r="B207" s="124" t="s">
        <v>666</v>
      </c>
      <c r="C207" s="21" t="s">
        <v>665</v>
      </c>
      <c r="D207" s="124" t="s">
        <v>88</v>
      </c>
      <c r="E207" s="124" t="s">
        <v>131</v>
      </c>
      <c r="F207" s="124" t="s">
        <v>132</v>
      </c>
      <c r="G207" s="124" t="s">
        <v>346</v>
      </c>
      <c r="H207" s="124" t="s">
        <v>347</v>
      </c>
      <c r="I207" s="23">
        <v>100000</v>
      </c>
      <c r="J207" s="23"/>
      <c r="K207" s="23"/>
      <c r="L207" s="23"/>
      <c r="M207" s="23"/>
      <c r="N207" s="23"/>
      <c r="O207" s="23"/>
      <c r="P207" s="23"/>
      <c r="Q207" s="23">
        <v>100000</v>
      </c>
      <c r="R207" s="23"/>
      <c r="S207" s="23"/>
      <c r="T207" s="23"/>
      <c r="U207" s="23"/>
      <c r="V207" s="23"/>
      <c r="W207" s="23"/>
    </row>
    <row r="208" ht="18.75" customHeight="1" spans="1:23">
      <c r="A208" s="124" t="s">
        <v>510</v>
      </c>
      <c r="B208" s="124" t="s">
        <v>666</v>
      </c>
      <c r="C208" s="21" t="s">
        <v>665</v>
      </c>
      <c r="D208" s="124" t="s">
        <v>88</v>
      </c>
      <c r="E208" s="124" t="s">
        <v>131</v>
      </c>
      <c r="F208" s="124" t="s">
        <v>132</v>
      </c>
      <c r="G208" s="124" t="s">
        <v>464</v>
      </c>
      <c r="H208" s="124" t="s">
        <v>465</v>
      </c>
      <c r="I208" s="23">
        <v>300000</v>
      </c>
      <c r="J208" s="23"/>
      <c r="K208" s="23"/>
      <c r="L208" s="23"/>
      <c r="M208" s="23"/>
      <c r="N208" s="23"/>
      <c r="O208" s="23"/>
      <c r="P208" s="23"/>
      <c r="Q208" s="23">
        <v>300000</v>
      </c>
      <c r="R208" s="23"/>
      <c r="S208" s="23"/>
      <c r="T208" s="23"/>
      <c r="U208" s="23"/>
      <c r="V208" s="23"/>
      <c r="W208" s="23"/>
    </row>
    <row r="209" ht="18.75" customHeight="1" spans="1:23">
      <c r="A209" s="25"/>
      <c r="B209" s="25"/>
      <c r="C209" s="21" t="s">
        <v>669</v>
      </c>
      <c r="D209" s="25"/>
      <c r="E209" s="25"/>
      <c r="F209" s="25"/>
      <c r="G209" s="25"/>
      <c r="H209" s="25"/>
      <c r="I209" s="23">
        <v>500000</v>
      </c>
      <c r="J209" s="23">
        <v>500000</v>
      </c>
      <c r="K209" s="23">
        <v>500000</v>
      </c>
      <c r="L209" s="23"/>
      <c r="M209" s="23"/>
      <c r="N209" s="23"/>
      <c r="O209" s="23"/>
      <c r="P209" s="23"/>
      <c r="Q209" s="23"/>
      <c r="R209" s="23"/>
      <c r="S209" s="23"/>
      <c r="T209" s="23"/>
      <c r="U209" s="23"/>
      <c r="V209" s="23"/>
      <c r="W209" s="23"/>
    </row>
    <row r="210" ht="18.75" customHeight="1" spans="1:23">
      <c r="A210" s="124" t="s">
        <v>510</v>
      </c>
      <c r="B210" s="124" t="s">
        <v>670</v>
      </c>
      <c r="C210" s="21" t="s">
        <v>669</v>
      </c>
      <c r="D210" s="124" t="s">
        <v>88</v>
      </c>
      <c r="E210" s="124" t="s">
        <v>131</v>
      </c>
      <c r="F210" s="124" t="s">
        <v>132</v>
      </c>
      <c r="G210" s="124" t="s">
        <v>593</v>
      </c>
      <c r="H210" s="124" t="s">
        <v>594</v>
      </c>
      <c r="I210" s="23">
        <v>490000</v>
      </c>
      <c r="J210" s="23">
        <v>490000</v>
      </c>
      <c r="K210" s="23">
        <v>490000</v>
      </c>
      <c r="L210" s="23"/>
      <c r="M210" s="23"/>
      <c r="N210" s="23"/>
      <c r="O210" s="23"/>
      <c r="P210" s="23"/>
      <c r="Q210" s="23"/>
      <c r="R210" s="23"/>
      <c r="S210" s="23"/>
      <c r="T210" s="23"/>
      <c r="U210" s="23"/>
      <c r="V210" s="23"/>
      <c r="W210" s="23"/>
    </row>
    <row r="211" ht="18.75" customHeight="1" spans="1:23">
      <c r="A211" s="124" t="s">
        <v>510</v>
      </c>
      <c r="B211" s="124" t="s">
        <v>670</v>
      </c>
      <c r="C211" s="21" t="s">
        <v>669</v>
      </c>
      <c r="D211" s="124" t="s">
        <v>88</v>
      </c>
      <c r="E211" s="124" t="s">
        <v>131</v>
      </c>
      <c r="F211" s="124" t="s">
        <v>132</v>
      </c>
      <c r="G211" s="124" t="s">
        <v>595</v>
      </c>
      <c r="H211" s="124" t="s">
        <v>596</v>
      </c>
      <c r="I211" s="23">
        <v>10000</v>
      </c>
      <c r="J211" s="23">
        <v>10000</v>
      </c>
      <c r="K211" s="23">
        <v>10000</v>
      </c>
      <c r="L211" s="23"/>
      <c r="M211" s="23"/>
      <c r="N211" s="23"/>
      <c r="O211" s="23"/>
      <c r="P211" s="23"/>
      <c r="Q211" s="23"/>
      <c r="R211" s="23"/>
      <c r="S211" s="23"/>
      <c r="T211" s="23"/>
      <c r="U211" s="23"/>
      <c r="V211" s="23"/>
      <c r="W211" s="23"/>
    </row>
    <row r="212" ht="18.75" customHeight="1" spans="1:23">
      <c r="A212" s="25"/>
      <c r="B212" s="25"/>
      <c r="C212" s="21" t="s">
        <v>671</v>
      </c>
      <c r="D212" s="25"/>
      <c r="E212" s="25"/>
      <c r="F212" s="25"/>
      <c r="G212" s="25"/>
      <c r="H212" s="25"/>
      <c r="I212" s="23">
        <v>1500000</v>
      </c>
      <c r="J212" s="23"/>
      <c r="K212" s="23"/>
      <c r="L212" s="23"/>
      <c r="M212" s="23"/>
      <c r="N212" s="23"/>
      <c r="O212" s="23"/>
      <c r="P212" s="23"/>
      <c r="Q212" s="23"/>
      <c r="R212" s="23">
        <v>1500000</v>
      </c>
      <c r="S212" s="23"/>
      <c r="T212" s="23"/>
      <c r="U212" s="23"/>
      <c r="V212" s="23"/>
      <c r="W212" s="23">
        <v>1500000</v>
      </c>
    </row>
    <row r="213" ht="18.75" customHeight="1" spans="1:23">
      <c r="A213" s="124" t="s">
        <v>510</v>
      </c>
      <c r="B213" s="124" t="s">
        <v>672</v>
      </c>
      <c r="C213" s="21" t="s">
        <v>671</v>
      </c>
      <c r="D213" s="124" t="s">
        <v>90</v>
      </c>
      <c r="E213" s="124" t="s">
        <v>131</v>
      </c>
      <c r="F213" s="124" t="s">
        <v>132</v>
      </c>
      <c r="G213" s="124" t="s">
        <v>308</v>
      </c>
      <c r="H213" s="124" t="s">
        <v>309</v>
      </c>
      <c r="I213" s="23">
        <v>160000</v>
      </c>
      <c r="J213" s="23"/>
      <c r="K213" s="23"/>
      <c r="L213" s="23"/>
      <c r="M213" s="23"/>
      <c r="N213" s="23"/>
      <c r="O213" s="23"/>
      <c r="P213" s="23"/>
      <c r="Q213" s="23"/>
      <c r="R213" s="23">
        <v>160000</v>
      </c>
      <c r="S213" s="23"/>
      <c r="T213" s="23"/>
      <c r="U213" s="23"/>
      <c r="V213" s="23"/>
      <c r="W213" s="23">
        <v>160000</v>
      </c>
    </row>
    <row r="214" ht="18.75" customHeight="1" spans="1:23">
      <c r="A214" s="124" t="s">
        <v>510</v>
      </c>
      <c r="B214" s="124" t="s">
        <v>672</v>
      </c>
      <c r="C214" s="21" t="s">
        <v>671</v>
      </c>
      <c r="D214" s="124" t="s">
        <v>90</v>
      </c>
      <c r="E214" s="124" t="s">
        <v>131</v>
      </c>
      <c r="F214" s="124" t="s">
        <v>132</v>
      </c>
      <c r="G214" s="124" t="s">
        <v>563</v>
      </c>
      <c r="H214" s="124" t="s">
        <v>255</v>
      </c>
      <c r="I214" s="23">
        <v>50000</v>
      </c>
      <c r="J214" s="23"/>
      <c r="K214" s="23"/>
      <c r="L214" s="23"/>
      <c r="M214" s="23"/>
      <c r="N214" s="23"/>
      <c r="O214" s="23"/>
      <c r="P214" s="23"/>
      <c r="Q214" s="23"/>
      <c r="R214" s="23">
        <v>50000</v>
      </c>
      <c r="S214" s="23"/>
      <c r="T214" s="23"/>
      <c r="U214" s="23"/>
      <c r="V214" s="23"/>
      <c r="W214" s="23">
        <v>50000</v>
      </c>
    </row>
    <row r="215" ht="18.75" customHeight="1" spans="1:23">
      <c r="A215" s="124" t="s">
        <v>510</v>
      </c>
      <c r="B215" s="124" t="s">
        <v>672</v>
      </c>
      <c r="C215" s="21" t="s">
        <v>671</v>
      </c>
      <c r="D215" s="124" t="s">
        <v>90</v>
      </c>
      <c r="E215" s="124" t="s">
        <v>131</v>
      </c>
      <c r="F215" s="124" t="s">
        <v>132</v>
      </c>
      <c r="G215" s="124" t="s">
        <v>519</v>
      </c>
      <c r="H215" s="124" t="s">
        <v>520</v>
      </c>
      <c r="I215" s="23">
        <v>920000</v>
      </c>
      <c r="J215" s="23"/>
      <c r="K215" s="23"/>
      <c r="L215" s="23"/>
      <c r="M215" s="23"/>
      <c r="N215" s="23"/>
      <c r="O215" s="23"/>
      <c r="P215" s="23"/>
      <c r="Q215" s="23"/>
      <c r="R215" s="23">
        <v>920000</v>
      </c>
      <c r="S215" s="23"/>
      <c r="T215" s="23"/>
      <c r="U215" s="23"/>
      <c r="V215" s="23"/>
      <c r="W215" s="23">
        <v>920000</v>
      </c>
    </row>
    <row r="216" ht="18.75" customHeight="1" spans="1:23">
      <c r="A216" s="124" t="s">
        <v>510</v>
      </c>
      <c r="B216" s="124" t="s">
        <v>672</v>
      </c>
      <c r="C216" s="21" t="s">
        <v>671</v>
      </c>
      <c r="D216" s="124" t="s">
        <v>90</v>
      </c>
      <c r="E216" s="124" t="s">
        <v>131</v>
      </c>
      <c r="F216" s="124" t="s">
        <v>132</v>
      </c>
      <c r="G216" s="124" t="s">
        <v>316</v>
      </c>
      <c r="H216" s="124" t="s">
        <v>315</v>
      </c>
      <c r="I216" s="23">
        <v>370000</v>
      </c>
      <c r="J216" s="23"/>
      <c r="K216" s="23"/>
      <c r="L216" s="23"/>
      <c r="M216" s="23"/>
      <c r="N216" s="23"/>
      <c r="O216" s="23"/>
      <c r="P216" s="23"/>
      <c r="Q216" s="23"/>
      <c r="R216" s="23">
        <v>370000</v>
      </c>
      <c r="S216" s="23"/>
      <c r="T216" s="23"/>
      <c r="U216" s="23"/>
      <c r="V216" s="23"/>
      <c r="W216" s="23">
        <v>370000</v>
      </c>
    </row>
    <row r="217" ht="18.75" customHeight="1" spans="1:23">
      <c r="A217" s="25"/>
      <c r="B217" s="25"/>
      <c r="C217" s="21" t="s">
        <v>645</v>
      </c>
      <c r="D217" s="25"/>
      <c r="E217" s="25"/>
      <c r="F217" s="25"/>
      <c r="G217" s="25"/>
      <c r="H217" s="25"/>
      <c r="I217" s="23">
        <v>3300000</v>
      </c>
      <c r="J217" s="23"/>
      <c r="K217" s="23"/>
      <c r="L217" s="23"/>
      <c r="M217" s="23"/>
      <c r="N217" s="23"/>
      <c r="O217" s="23"/>
      <c r="P217" s="23"/>
      <c r="Q217" s="23">
        <v>3300000</v>
      </c>
      <c r="R217" s="23"/>
      <c r="S217" s="23"/>
      <c r="T217" s="23"/>
      <c r="U217" s="23"/>
      <c r="V217" s="23"/>
      <c r="W217" s="23"/>
    </row>
    <row r="218" ht="18.75" customHeight="1" spans="1:23">
      <c r="A218" s="124" t="s">
        <v>510</v>
      </c>
      <c r="B218" s="124" t="s">
        <v>673</v>
      </c>
      <c r="C218" s="21" t="s">
        <v>645</v>
      </c>
      <c r="D218" s="124" t="s">
        <v>90</v>
      </c>
      <c r="E218" s="124" t="s">
        <v>131</v>
      </c>
      <c r="F218" s="124" t="s">
        <v>132</v>
      </c>
      <c r="G218" s="124" t="s">
        <v>308</v>
      </c>
      <c r="H218" s="124" t="s">
        <v>309</v>
      </c>
      <c r="I218" s="23">
        <v>300000</v>
      </c>
      <c r="J218" s="23"/>
      <c r="K218" s="23"/>
      <c r="L218" s="23"/>
      <c r="M218" s="23"/>
      <c r="N218" s="23"/>
      <c r="O218" s="23"/>
      <c r="P218" s="23"/>
      <c r="Q218" s="23">
        <v>300000</v>
      </c>
      <c r="R218" s="23"/>
      <c r="S218" s="23"/>
      <c r="T218" s="23"/>
      <c r="U218" s="23"/>
      <c r="V218" s="23"/>
      <c r="W218" s="23"/>
    </row>
    <row r="219" ht="18.75" customHeight="1" spans="1:23">
      <c r="A219" s="124" t="s">
        <v>510</v>
      </c>
      <c r="B219" s="124" t="s">
        <v>673</v>
      </c>
      <c r="C219" s="21" t="s">
        <v>645</v>
      </c>
      <c r="D219" s="124" t="s">
        <v>90</v>
      </c>
      <c r="E219" s="124" t="s">
        <v>131</v>
      </c>
      <c r="F219" s="124" t="s">
        <v>132</v>
      </c>
      <c r="G219" s="124" t="s">
        <v>519</v>
      </c>
      <c r="H219" s="124" t="s">
        <v>520</v>
      </c>
      <c r="I219" s="23">
        <v>3000000</v>
      </c>
      <c r="J219" s="23"/>
      <c r="K219" s="23"/>
      <c r="L219" s="23"/>
      <c r="M219" s="23"/>
      <c r="N219" s="23"/>
      <c r="O219" s="23"/>
      <c r="P219" s="23"/>
      <c r="Q219" s="23">
        <v>3000000</v>
      </c>
      <c r="R219" s="23"/>
      <c r="S219" s="23"/>
      <c r="T219" s="23"/>
      <c r="U219" s="23"/>
      <c r="V219" s="23"/>
      <c r="W219" s="23"/>
    </row>
    <row r="220" ht="18.75" customHeight="1" spans="1:23">
      <c r="A220" s="25"/>
      <c r="B220" s="25"/>
      <c r="C220" s="21" t="s">
        <v>669</v>
      </c>
      <c r="D220" s="25"/>
      <c r="E220" s="25"/>
      <c r="F220" s="25"/>
      <c r="G220" s="25"/>
      <c r="H220" s="25"/>
      <c r="I220" s="23">
        <v>4980000</v>
      </c>
      <c r="J220" s="23">
        <v>4980000</v>
      </c>
      <c r="K220" s="23">
        <v>4980000</v>
      </c>
      <c r="L220" s="23"/>
      <c r="M220" s="23"/>
      <c r="N220" s="23"/>
      <c r="O220" s="23"/>
      <c r="P220" s="23"/>
      <c r="Q220" s="23"/>
      <c r="R220" s="23"/>
      <c r="S220" s="23"/>
      <c r="T220" s="23"/>
      <c r="U220" s="23"/>
      <c r="V220" s="23"/>
      <c r="W220" s="23"/>
    </row>
    <row r="221" ht="18.75" customHeight="1" spans="1:23">
      <c r="A221" s="124" t="s">
        <v>510</v>
      </c>
      <c r="B221" s="124" t="s">
        <v>674</v>
      </c>
      <c r="C221" s="21" t="s">
        <v>669</v>
      </c>
      <c r="D221" s="124" t="s">
        <v>90</v>
      </c>
      <c r="E221" s="124" t="s">
        <v>131</v>
      </c>
      <c r="F221" s="124" t="s">
        <v>132</v>
      </c>
      <c r="G221" s="124" t="s">
        <v>675</v>
      </c>
      <c r="H221" s="124" t="s">
        <v>676</v>
      </c>
      <c r="I221" s="23">
        <v>2914600</v>
      </c>
      <c r="J221" s="23">
        <v>2914600</v>
      </c>
      <c r="K221" s="23">
        <v>2914600</v>
      </c>
      <c r="L221" s="23"/>
      <c r="M221" s="23"/>
      <c r="N221" s="23"/>
      <c r="O221" s="23"/>
      <c r="P221" s="23"/>
      <c r="Q221" s="23"/>
      <c r="R221" s="23"/>
      <c r="S221" s="23"/>
      <c r="T221" s="23"/>
      <c r="U221" s="23"/>
      <c r="V221" s="23"/>
      <c r="W221" s="23"/>
    </row>
    <row r="222" ht="18.75" customHeight="1" spans="1:23">
      <c r="A222" s="124" t="s">
        <v>510</v>
      </c>
      <c r="B222" s="124" t="s">
        <v>674</v>
      </c>
      <c r="C222" s="21" t="s">
        <v>669</v>
      </c>
      <c r="D222" s="124" t="s">
        <v>90</v>
      </c>
      <c r="E222" s="124" t="s">
        <v>131</v>
      </c>
      <c r="F222" s="124" t="s">
        <v>132</v>
      </c>
      <c r="G222" s="124" t="s">
        <v>677</v>
      </c>
      <c r="H222" s="124" t="s">
        <v>678</v>
      </c>
      <c r="I222" s="23">
        <v>2065400</v>
      </c>
      <c r="J222" s="23">
        <v>2065400</v>
      </c>
      <c r="K222" s="23">
        <v>2065400</v>
      </c>
      <c r="L222" s="23"/>
      <c r="M222" s="23"/>
      <c r="N222" s="23"/>
      <c r="O222" s="23"/>
      <c r="P222" s="23"/>
      <c r="Q222" s="23"/>
      <c r="R222" s="23"/>
      <c r="S222" s="23"/>
      <c r="T222" s="23"/>
      <c r="U222" s="23"/>
      <c r="V222" s="23"/>
      <c r="W222" s="23"/>
    </row>
    <row r="223" ht="18.75" customHeight="1" spans="1:23">
      <c r="A223" s="25"/>
      <c r="B223" s="25"/>
      <c r="C223" s="21" t="s">
        <v>671</v>
      </c>
      <c r="D223" s="25"/>
      <c r="E223" s="25"/>
      <c r="F223" s="25"/>
      <c r="G223" s="25"/>
      <c r="H223" s="25"/>
      <c r="I223" s="23">
        <v>1500000</v>
      </c>
      <c r="J223" s="23"/>
      <c r="K223" s="23"/>
      <c r="L223" s="23"/>
      <c r="M223" s="23"/>
      <c r="N223" s="23"/>
      <c r="O223" s="23"/>
      <c r="P223" s="23"/>
      <c r="Q223" s="23"/>
      <c r="R223" s="23">
        <v>1500000</v>
      </c>
      <c r="S223" s="23"/>
      <c r="T223" s="23"/>
      <c r="U223" s="23"/>
      <c r="V223" s="23"/>
      <c r="W223" s="23">
        <v>1500000</v>
      </c>
    </row>
    <row r="224" ht="18.75" customHeight="1" spans="1:23">
      <c r="A224" s="124" t="s">
        <v>510</v>
      </c>
      <c r="B224" s="124" t="s">
        <v>679</v>
      </c>
      <c r="C224" s="21" t="s">
        <v>671</v>
      </c>
      <c r="D224" s="124" t="s">
        <v>92</v>
      </c>
      <c r="E224" s="124" t="s">
        <v>131</v>
      </c>
      <c r="F224" s="124" t="s">
        <v>132</v>
      </c>
      <c r="G224" s="124" t="s">
        <v>667</v>
      </c>
      <c r="H224" s="124" t="s">
        <v>668</v>
      </c>
      <c r="I224" s="23">
        <v>60000</v>
      </c>
      <c r="J224" s="23"/>
      <c r="K224" s="23"/>
      <c r="L224" s="23"/>
      <c r="M224" s="23"/>
      <c r="N224" s="23"/>
      <c r="O224" s="23"/>
      <c r="P224" s="23"/>
      <c r="Q224" s="23"/>
      <c r="R224" s="23">
        <v>60000</v>
      </c>
      <c r="S224" s="23"/>
      <c r="T224" s="23"/>
      <c r="U224" s="23"/>
      <c r="V224" s="23"/>
      <c r="W224" s="23">
        <v>60000</v>
      </c>
    </row>
    <row r="225" ht="18.75" customHeight="1" spans="1:23">
      <c r="A225" s="124" t="s">
        <v>510</v>
      </c>
      <c r="B225" s="124" t="s">
        <v>679</v>
      </c>
      <c r="C225" s="21" t="s">
        <v>671</v>
      </c>
      <c r="D225" s="124" t="s">
        <v>92</v>
      </c>
      <c r="E225" s="124" t="s">
        <v>131</v>
      </c>
      <c r="F225" s="124" t="s">
        <v>132</v>
      </c>
      <c r="G225" s="124" t="s">
        <v>312</v>
      </c>
      <c r="H225" s="124" t="s">
        <v>313</v>
      </c>
      <c r="I225" s="23">
        <v>120000</v>
      </c>
      <c r="J225" s="23"/>
      <c r="K225" s="23"/>
      <c r="L225" s="23"/>
      <c r="M225" s="23"/>
      <c r="N225" s="23"/>
      <c r="O225" s="23"/>
      <c r="P225" s="23"/>
      <c r="Q225" s="23"/>
      <c r="R225" s="23">
        <v>120000</v>
      </c>
      <c r="S225" s="23"/>
      <c r="T225" s="23"/>
      <c r="U225" s="23"/>
      <c r="V225" s="23"/>
      <c r="W225" s="23">
        <v>120000</v>
      </c>
    </row>
    <row r="226" ht="18.75" customHeight="1" spans="1:23">
      <c r="A226" s="124" t="s">
        <v>510</v>
      </c>
      <c r="B226" s="124" t="s">
        <v>679</v>
      </c>
      <c r="C226" s="21" t="s">
        <v>671</v>
      </c>
      <c r="D226" s="124" t="s">
        <v>92</v>
      </c>
      <c r="E226" s="124" t="s">
        <v>131</v>
      </c>
      <c r="F226" s="124" t="s">
        <v>132</v>
      </c>
      <c r="G226" s="124" t="s">
        <v>519</v>
      </c>
      <c r="H226" s="124" t="s">
        <v>520</v>
      </c>
      <c r="I226" s="23">
        <v>640000</v>
      </c>
      <c r="J226" s="23"/>
      <c r="K226" s="23"/>
      <c r="L226" s="23"/>
      <c r="M226" s="23"/>
      <c r="N226" s="23"/>
      <c r="O226" s="23"/>
      <c r="P226" s="23"/>
      <c r="Q226" s="23"/>
      <c r="R226" s="23">
        <v>640000</v>
      </c>
      <c r="S226" s="23"/>
      <c r="T226" s="23"/>
      <c r="U226" s="23"/>
      <c r="V226" s="23"/>
      <c r="W226" s="23">
        <v>640000</v>
      </c>
    </row>
    <row r="227" ht="18.75" customHeight="1" spans="1:23">
      <c r="A227" s="124" t="s">
        <v>510</v>
      </c>
      <c r="B227" s="124" t="s">
        <v>679</v>
      </c>
      <c r="C227" s="21" t="s">
        <v>671</v>
      </c>
      <c r="D227" s="124" t="s">
        <v>92</v>
      </c>
      <c r="E227" s="124" t="s">
        <v>131</v>
      </c>
      <c r="F227" s="124" t="s">
        <v>132</v>
      </c>
      <c r="G227" s="124" t="s">
        <v>316</v>
      </c>
      <c r="H227" s="124" t="s">
        <v>315</v>
      </c>
      <c r="I227" s="23">
        <v>320000</v>
      </c>
      <c r="J227" s="23"/>
      <c r="K227" s="23"/>
      <c r="L227" s="23"/>
      <c r="M227" s="23"/>
      <c r="N227" s="23"/>
      <c r="O227" s="23"/>
      <c r="P227" s="23"/>
      <c r="Q227" s="23"/>
      <c r="R227" s="23">
        <v>320000</v>
      </c>
      <c r="S227" s="23"/>
      <c r="T227" s="23"/>
      <c r="U227" s="23"/>
      <c r="V227" s="23"/>
      <c r="W227" s="23">
        <v>320000</v>
      </c>
    </row>
    <row r="228" ht="18.75" customHeight="1" spans="1:23">
      <c r="A228" s="124" t="s">
        <v>510</v>
      </c>
      <c r="B228" s="124" t="s">
        <v>679</v>
      </c>
      <c r="C228" s="21" t="s">
        <v>671</v>
      </c>
      <c r="D228" s="124" t="s">
        <v>92</v>
      </c>
      <c r="E228" s="124" t="s">
        <v>131</v>
      </c>
      <c r="F228" s="124" t="s">
        <v>132</v>
      </c>
      <c r="G228" s="124" t="s">
        <v>343</v>
      </c>
      <c r="H228" s="124" t="s">
        <v>342</v>
      </c>
      <c r="I228" s="23">
        <v>10000</v>
      </c>
      <c r="J228" s="23"/>
      <c r="K228" s="23"/>
      <c r="L228" s="23"/>
      <c r="M228" s="23"/>
      <c r="N228" s="23"/>
      <c r="O228" s="23"/>
      <c r="P228" s="23"/>
      <c r="Q228" s="23"/>
      <c r="R228" s="23">
        <v>10000</v>
      </c>
      <c r="S228" s="23"/>
      <c r="T228" s="23"/>
      <c r="U228" s="23"/>
      <c r="V228" s="23"/>
      <c r="W228" s="23">
        <v>10000</v>
      </c>
    </row>
    <row r="229" ht="18.75" customHeight="1" spans="1:23">
      <c r="A229" s="124" t="s">
        <v>510</v>
      </c>
      <c r="B229" s="124" t="s">
        <v>679</v>
      </c>
      <c r="C229" s="21" t="s">
        <v>671</v>
      </c>
      <c r="D229" s="124" t="s">
        <v>92</v>
      </c>
      <c r="E229" s="124" t="s">
        <v>131</v>
      </c>
      <c r="F229" s="124" t="s">
        <v>132</v>
      </c>
      <c r="G229" s="124" t="s">
        <v>346</v>
      </c>
      <c r="H229" s="124" t="s">
        <v>347</v>
      </c>
      <c r="I229" s="23">
        <v>200000</v>
      </c>
      <c r="J229" s="23"/>
      <c r="K229" s="23"/>
      <c r="L229" s="23"/>
      <c r="M229" s="23"/>
      <c r="N229" s="23"/>
      <c r="O229" s="23"/>
      <c r="P229" s="23"/>
      <c r="Q229" s="23"/>
      <c r="R229" s="23">
        <v>200000</v>
      </c>
      <c r="S229" s="23"/>
      <c r="T229" s="23"/>
      <c r="U229" s="23"/>
      <c r="V229" s="23"/>
      <c r="W229" s="23">
        <v>200000</v>
      </c>
    </row>
    <row r="230" ht="18.75" customHeight="1" spans="1:23">
      <c r="A230" s="124" t="s">
        <v>510</v>
      </c>
      <c r="B230" s="124" t="s">
        <v>679</v>
      </c>
      <c r="C230" s="21" t="s">
        <v>671</v>
      </c>
      <c r="D230" s="124" t="s">
        <v>92</v>
      </c>
      <c r="E230" s="124" t="s">
        <v>131</v>
      </c>
      <c r="F230" s="124" t="s">
        <v>132</v>
      </c>
      <c r="G230" s="124" t="s">
        <v>464</v>
      </c>
      <c r="H230" s="124" t="s">
        <v>465</v>
      </c>
      <c r="I230" s="23">
        <v>150000</v>
      </c>
      <c r="J230" s="23"/>
      <c r="K230" s="23"/>
      <c r="L230" s="23"/>
      <c r="M230" s="23"/>
      <c r="N230" s="23"/>
      <c r="O230" s="23"/>
      <c r="P230" s="23"/>
      <c r="Q230" s="23"/>
      <c r="R230" s="23">
        <v>150000</v>
      </c>
      <c r="S230" s="23"/>
      <c r="T230" s="23"/>
      <c r="U230" s="23"/>
      <c r="V230" s="23"/>
      <c r="W230" s="23">
        <v>150000</v>
      </c>
    </row>
    <row r="231" ht="18.75" customHeight="1" spans="1:23">
      <c r="A231" s="25"/>
      <c r="B231" s="25"/>
      <c r="C231" s="21" t="s">
        <v>680</v>
      </c>
      <c r="D231" s="25"/>
      <c r="E231" s="25"/>
      <c r="F231" s="25"/>
      <c r="G231" s="25"/>
      <c r="H231" s="25"/>
      <c r="I231" s="23">
        <v>4000000</v>
      </c>
      <c r="J231" s="23"/>
      <c r="K231" s="23"/>
      <c r="L231" s="23"/>
      <c r="M231" s="23"/>
      <c r="N231" s="23"/>
      <c r="O231" s="23"/>
      <c r="P231" s="23"/>
      <c r="Q231" s="23">
        <v>4000000</v>
      </c>
      <c r="R231" s="23"/>
      <c r="S231" s="23"/>
      <c r="T231" s="23"/>
      <c r="U231" s="23"/>
      <c r="V231" s="23"/>
      <c r="W231" s="23"/>
    </row>
    <row r="232" ht="18.75" customHeight="1" spans="1:23">
      <c r="A232" s="124" t="s">
        <v>510</v>
      </c>
      <c r="B232" s="124" t="s">
        <v>681</v>
      </c>
      <c r="C232" s="21" t="s">
        <v>680</v>
      </c>
      <c r="D232" s="124" t="s">
        <v>92</v>
      </c>
      <c r="E232" s="124" t="s">
        <v>131</v>
      </c>
      <c r="F232" s="124" t="s">
        <v>132</v>
      </c>
      <c r="G232" s="124" t="s">
        <v>312</v>
      </c>
      <c r="H232" s="124" t="s">
        <v>313</v>
      </c>
      <c r="I232" s="23">
        <v>700000</v>
      </c>
      <c r="J232" s="23"/>
      <c r="K232" s="23"/>
      <c r="L232" s="23"/>
      <c r="M232" s="23"/>
      <c r="N232" s="23"/>
      <c r="O232" s="23"/>
      <c r="P232" s="23"/>
      <c r="Q232" s="23">
        <v>700000</v>
      </c>
      <c r="R232" s="23"/>
      <c r="S232" s="23"/>
      <c r="T232" s="23"/>
      <c r="U232" s="23"/>
      <c r="V232" s="23"/>
      <c r="W232" s="23"/>
    </row>
    <row r="233" ht="18.75" customHeight="1" spans="1:23">
      <c r="A233" s="124" t="s">
        <v>510</v>
      </c>
      <c r="B233" s="124" t="s">
        <v>681</v>
      </c>
      <c r="C233" s="21" t="s">
        <v>680</v>
      </c>
      <c r="D233" s="124" t="s">
        <v>92</v>
      </c>
      <c r="E233" s="124" t="s">
        <v>131</v>
      </c>
      <c r="F233" s="124" t="s">
        <v>132</v>
      </c>
      <c r="G233" s="124" t="s">
        <v>563</v>
      </c>
      <c r="H233" s="124" t="s">
        <v>255</v>
      </c>
      <c r="I233" s="23">
        <v>20000</v>
      </c>
      <c r="J233" s="23"/>
      <c r="K233" s="23"/>
      <c r="L233" s="23"/>
      <c r="M233" s="23"/>
      <c r="N233" s="23"/>
      <c r="O233" s="23"/>
      <c r="P233" s="23"/>
      <c r="Q233" s="23">
        <v>20000</v>
      </c>
      <c r="R233" s="23"/>
      <c r="S233" s="23"/>
      <c r="T233" s="23"/>
      <c r="U233" s="23"/>
      <c r="V233" s="23"/>
      <c r="W233" s="23"/>
    </row>
    <row r="234" ht="18.75" customHeight="1" spans="1:23">
      <c r="A234" s="124" t="s">
        <v>510</v>
      </c>
      <c r="B234" s="124" t="s">
        <v>681</v>
      </c>
      <c r="C234" s="21" t="s">
        <v>680</v>
      </c>
      <c r="D234" s="124" t="s">
        <v>92</v>
      </c>
      <c r="E234" s="124" t="s">
        <v>131</v>
      </c>
      <c r="F234" s="124" t="s">
        <v>132</v>
      </c>
      <c r="G234" s="124" t="s">
        <v>519</v>
      </c>
      <c r="H234" s="124" t="s">
        <v>520</v>
      </c>
      <c r="I234" s="23">
        <v>3180000</v>
      </c>
      <c r="J234" s="23"/>
      <c r="K234" s="23"/>
      <c r="L234" s="23"/>
      <c r="M234" s="23"/>
      <c r="N234" s="23"/>
      <c r="O234" s="23"/>
      <c r="P234" s="23"/>
      <c r="Q234" s="23">
        <v>3180000</v>
      </c>
      <c r="R234" s="23"/>
      <c r="S234" s="23"/>
      <c r="T234" s="23"/>
      <c r="U234" s="23"/>
      <c r="V234" s="23"/>
      <c r="W234" s="23"/>
    </row>
    <row r="235" ht="18.75" customHeight="1" spans="1:23">
      <c r="A235" s="124" t="s">
        <v>510</v>
      </c>
      <c r="B235" s="124" t="s">
        <v>681</v>
      </c>
      <c r="C235" s="21" t="s">
        <v>680</v>
      </c>
      <c r="D235" s="124" t="s">
        <v>92</v>
      </c>
      <c r="E235" s="124" t="s">
        <v>131</v>
      </c>
      <c r="F235" s="124" t="s">
        <v>132</v>
      </c>
      <c r="G235" s="124" t="s">
        <v>346</v>
      </c>
      <c r="H235" s="124" t="s">
        <v>347</v>
      </c>
      <c r="I235" s="23">
        <v>100000</v>
      </c>
      <c r="J235" s="23"/>
      <c r="K235" s="23"/>
      <c r="L235" s="23"/>
      <c r="M235" s="23"/>
      <c r="N235" s="23"/>
      <c r="O235" s="23"/>
      <c r="P235" s="23"/>
      <c r="Q235" s="23">
        <v>100000</v>
      </c>
      <c r="R235" s="23"/>
      <c r="S235" s="23"/>
      <c r="T235" s="23"/>
      <c r="U235" s="23"/>
      <c r="V235" s="23"/>
      <c r="W235" s="23"/>
    </row>
    <row r="236" ht="18.75" customHeight="1" spans="1:23">
      <c r="A236" s="25"/>
      <c r="B236" s="25"/>
      <c r="C236" s="21" t="s">
        <v>669</v>
      </c>
      <c r="D236" s="25"/>
      <c r="E236" s="25"/>
      <c r="F236" s="25"/>
      <c r="G236" s="25"/>
      <c r="H236" s="25"/>
      <c r="I236" s="23">
        <v>1800000</v>
      </c>
      <c r="J236" s="23">
        <v>1800000</v>
      </c>
      <c r="K236" s="23">
        <v>1800000</v>
      </c>
      <c r="L236" s="23"/>
      <c r="M236" s="23"/>
      <c r="N236" s="23"/>
      <c r="O236" s="23"/>
      <c r="P236" s="23"/>
      <c r="Q236" s="23"/>
      <c r="R236" s="23"/>
      <c r="S236" s="23"/>
      <c r="T236" s="23"/>
      <c r="U236" s="23"/>
      <c r="V236" s="23"/>
      <c r="W236" s="23"/>
    </row>
    <row r="237" ht="18.75" customHeight="1" spans="1:23">
      <c r="A237" s="124" t="s">
        <v>510</v>
      </c>
      <c r="B237" s="124" t="s">
        <v>682</v>
      </c>
      <c r="C237" s="21" t="s">
        <v>669</v>
      </c>
      <c r="D237" s="124" t="s">
        <v>92</v>
      </c>
      <c r="E237" s="124" t="s">
        <v>131</v>
      </c>
      <c r="F237" s="124" t="s">
        <v>132</v>
      </c>
      <c r="G237" s="124" t="s">
        <v>683</v>
      </c>
      <c r="H237" s="124" t="s">
        <v>684</v>
      </c>
      <c r="I237" s="23">
        <v>200000</v>
      </c>
      <c r="J237" s="23">
        <v>200000</v>
      </c>
      <c r="K237" s="23">
        <v>200000</v>
      </c>
      <c r="L237" s="23"/>
      <c r="M237" s="23"/>
      <c r="N237" s="23"/>
      <c r="O237" s="23"/>
      <c r="P237" s="23"/>
      <c r="Q237" s="23"/>
      <c r="R237" s="23"/>
      <c r="S237" s="23"/>
      <c r="T237" s="23"/>
      <c r="U237" s="23"/>
      <c r="V237" s="23"/>
      <c r="W237" s="23"/>
    </row>
    <row r="238" ht="18.75" customHeight="1" spans="1:23">
      <c r="A238" s="124" t="s">
        <v>510</v>
      </c>
      <c r="B238" s="124" t="s">
        <v>682</v>
      </c>
      <c r="C238" s="21" t="s">
        <v>669</v>
      </c>
      <c r="D238" s="124" t="s">
        <v>92</v>
      </c>
      <c r="E238" s="124" t="s">
        <v>131</v>
      </c>
      <c r="F238" s="124" t="s">
        <v>132</v>
      </c>
      <c r="G238" s="124" t="s">
        <v>685</v>
      </c>
      <c r="H238" s="124" t="s">
        <v>686</v>
      </c>
      <c r="I238" s="23">
        <v>100000</v>
      </c>
      <c r="J238" s="23">
        <v>100000</v>
      </c>
      <c r="K238" s="23">
        <v>100000</v>
      </c>
      <c r="L238" s="23"/>
      <c r="M238" s="23"/>
      <c r="N238" s="23"/>
      <c r="O238" s="23"/>
      <c r="P238" s="23"/>
      <c r="Q238" s="23"/>
      <c r="R238" s="23"/>
      <c r="S238" s="23"/>
      <c r="T238" s="23"/>
      <c r="U238" s="23"/>
      <c r="V238" s="23"/>
      <c r="W238" s="23"/>
    </row>
    <row r="239" ht="18.75" customHeight="1" spans="1:23">
      <c r="A239" s="124" t="s">
        <v>510</v>
      </c>
      <c r="B239" s="124" t="s">
        <v>682</v>
      </c>
      <c r="C239" s="21" t="s">
        <v>669</v>
      </c>
      <c r="D239" s="124" t="s">
        <v>92</v>
      </c>
      <c r="E239" s="124" t="s">
        <v>131</v>
      </c>
      <c r="F239" s="124" t="s">
        <v>132</v>
      </c>
      <c r="G239" s="124" t="s">
        <v>593</v>
      </c>
      <c r="H239" s="124" t="s">
        <v>594</v>
      </c>
      <c r="I239" s="23">
        <v>200000</v>
      </c>
      <c r="J239" s="23">
        <v>200000</v>
      </c>
      <c r="K239" s="23">
        <v>200000</v>
      </c>
      <c r="L239" s="23"/>
      <c r="M239" s="23"/>
      <c r="N239" s="23"/>
      <c r="O239" s="23"/>
      <c r="P239" s="23"/>
      <c r="Q239" s="23"/>
      <c r="R239" s="23"/>
      <c r="S239" s="23"/>
      <c r="T239" s="23"/>
      <c r="U239" s="23"/>
      <c r="V239" s="23"/>
      <c r="W239" s="23"/>
    </row>
    <row r="240" ht="18.75" customHeight="1" spans="1:23">
      <c r="A240" s="124" t="s">
        <v>510</v>
      </c>
      <c r="B240" s="124" t="s">
        <v>682</v>
      </c>
      <c r="C240" s="21" t="s">
        <v>669</v>
      </c>
      <c r="D240" s="124" t="s">
        <v>92</v>
      </c>
      <c r="E240" s="124" t="s">
        <v>131</v>
      </c>
      <c r="F240" s="124" t="s">
        <v>132</v>
      </c>
      <c r="G240" s="124" t="s">
        <v>525</v>
      </c>
      <c r="H240" s="124" t="s">
        <v>526</v>
      </c>
      <c r="I240" s="23">
        <v>300000</v>
      </c>
      <c r="J240" s="23">
        <v>300000</v>
      </c>
      <c r="K240" s="23">
        <v>300000</v>
      </c>
      <c r="L240" s="23"/>
      <c r="M240" s="23"/>
      <c r="N240" s="23"/>
      <c r="O240" s="23"/>
      <c r="P240" s="23"/>
      <c r="Q240" s="23"/>
      <c r="R240" s="23"/>
      <c r="S240" s="23"/>
      <c r="T240" s="23"/>
      <c r="U240" s="23"/>
      <c r="V240" s="23"/>
      <c r="W240" s="23"/>
    </row>
    <row r="241" ht="18.75" customHeight="1" spans="1:23">
      <c r="A241" s="124" t="s">
        <v>510</v>
      </c>
      <c r="B241" s="124" t="s">
        <v>682</v>
      </c>
      <c r="C241" s="21" t="s">
        <v>669</v>
      </c>
      <c r="D241" s="124" t="s">
        <v>92</v>
      </c>
      <c r="E241" s="124" t="s">
        <v>131</v>
      </c>
      <c r="F241" s="124" t="s">
        <v>132</v>
      </c>
      <c r="G241" s="124" t="s">
        <v>595</v>
      </c>
      <c r="H241" s="124" t="s">
        <v>596</v>
      </c>
      <c r="I241" s="23">
        <v>200000</v>
      </c>
      <c r="J241" s="23">
        <v>200000</v>
      </c>
      <c r="K241" s="23">
        <v>200000</v>
      </c>
      <c r="L241" s="23"/>
      <c r="M241" s="23"/>
      <c r="N241" s="23"/>
      <c r="O241" s="23"/>
      <c r="P241" s="23"/>
      <c r="Q241" s="23"/>
      <c r="R241" s="23"/>
      <c r="S241" s="23"/>
      <c r="T241" s="23"/>
      <c r="U241" s="23"/>
      <c r="V241" s="23"/>
      <c r="W241" s="23"/>
    </row>
    <row r="242" ht="18.75" customHeight="1" spans="1:23">
      <c r="A242" s="124" t="s">
        <v>510</v>
      </c>
      <c r="B242" s="124" t="s">
        <v>682</v>
      </c>
      <c r="C242" s="21" t="s">
        <v>669</v>
      </c>
      <c r="D242" s="124" t="s">
        <v>92</v>
      </c>
      <c r="E242" s="124" t="s">
        <v>131</v>
      </c>
      <c r="F242" s="124" t="s">
        <v>132</v>
      </c>
      <c r="G242" s="124" t="s">
        <v>687</v>
      </c>
      <c r="H242" s="124" t="s">
        <v>688</v>
      </c>
      <c r="I242" s="23">
        <v>200000</v>
      </c>
      <c r="J242" s="23">
        <v>200000</v>
      </c>
      <c r="K242" s="23">
        <v>200000</v>
      </c>
      <c r="L242" s="23"/>
      <c r="M242" s="23"/>
      <c r="N242" s="23"/>
      <c r="O242" s="23"/>
      <c r="P242" s="23"/>
      <c r="Q242" s="23"/>
      <c r="R242" s="23"/>
      <c r="S242" s="23"/>
      <c r="T242" s="23"/>
      <c r="U242" s="23"/>
      <c r="V242" s="23"/>
      <c r="W242" s="23"/>
    </row>
    <row r="243" ht="18.75" customHeight="1" spans="1:23">
      <c r="A243" s="124" t="s">
        <v>510</v>
      </c>
      <c r="B243" s="124" t="s">
        <v>682</v>
      </c>
      <c r="C243" s="21" t="s">
        <v>669</v>
      </c>
      <c r="D243" s="124" t="s">
        <v>92</v>
      </c>
      <c r="E243" s="124" t="s">
        <v>131</v>
      </c>
      <c r="F243" s="124" t="s">
        <v>132</v>
      </c>
      <c r="G243" s="124" t="s">
        <v>519</v>
      </c>
      <c r="H243" s="124" t="s">
        <v>520</v>
      </c>
      <c r="I243" s="23">
        <v>300000</v>
      </c>
      <c r="J243" s="23">
        <v>300000</v>
      </c>
      <c r="K243" s="23">
        <v>300000</v>
      </c>
      <c r="L243" s="23"/>
      <c r="M243" s="23"/>
      <c r="N243" s="23"/>
      <c r="O243" s="23"/>
      <c r="P243" s="23"/>
      <c r="Q243" s="23"/>
      <c r="R243" s="23"/>
      <c r="S243" s="23"/>
      <c r="T243" s="23"/>
      <c r="U243" s="23"/>
      <c r="V243" s="23"/>
      <c r="W243" s="23"/>
    </row>
    <row r="244" ht="18.75" customHeight="1" spans="1:23">
      <c r="A244" s="124" t="s">
        <v>510</v>
      </c>
      <c r="B244" s="124" t="s">
        <v>682</v>
      </c>
      <c r="C244" s="21" t="s">
        <v>669</v>
      </c>
      <c r="D244" s="124" t="s">
        <v>92</v>
      </c>
      <c r="E244" s="124" t="s">
        <v>131</v>
      </c>
      <c r="F244" s="124" t="s">
        <v>132</v>
      </c>
      <c r="G244" s="124" t="s">
        <v>346</v>
      </c>
      <c r="H244" s="124" t="s">
        <v>347</v>
      </c>
      <c r="I244" s="23">
        <v>300000</v>
      </c>
      <c r="J244" s="23">
        <v>300000</v>
      </c>
      <c r="K244" s="23">
        <v>300000</v>
      </c>
      <c r="L244" s="23"/>
      <c r="M244" s="23"/>
      <c r="N244" s="23"/>
      <c r="O244" s="23"/>
      <c r="P244" s="23"/>
      <c r="Q244" s="23"/>
      <c r="R244" s="23"/>
      <c r="S244" s="23"/>
      <c r="T244" s="23"/>
      <c r="U244" s="23"/>
      <c r="V244" s="23"/>
      <c r="W244" s="23"/>
    </row>
    <row r="245" ht="18.75" customHeight="1" spans="1:23">
      <c r="A245" s="25"/>
      <c r="B245" s="25"/>
      <c r="C245" s="21" t="s">
        <v>62</v>
      </c>
      <c r="D245" s="25"/>
      <c r="E245" s="25"/>
      <c r="F245" s="25"/>
      <c r="G245" s="25"/>
      <c r="H245" s="25"/>
      <c r="I245" s="23">
        <v>12938900</v>
      </c>
      <c r="J245" s="23"/>
      <c r="K245" s="23"/>
      <c r="L245" s="23"/>
      <c r="M245" s="23"/>
      <c r="N245" s="23"/>
      <c r="O245" s="23"/>
      <c r="P245" s="23"/>
      <c r="Q245" s="23">
        <v>12938900</v>
      </c>
      <c r="R245" s="23"/>
      <c r="S245" s="23"/>
      <c r="T245" s="23"/>
      <c r="U245" s="23"/>
      <c r="V245" s="23"/>
      <c r="W245" s="23"/>
    </row>
    <row r="246" ht="18.75" customHeight="1" spans="1:23">
      <c r="A246" s="124" t="s">
        <v>510</v>
      </c>
      <c r="B246" s="124" t="s">
        <v>689</v>
      </c>
      <c r="C246" s="21" t="s">
        <v>62</v>
      </c>
      <c r="D246" s="124" t="s">
        <v>86</v>
      </c>
      <c r="E246" s="124" t="s">
        <v>133</v>
      </c>
      <c r="F246" s="124" t="s">
        <v>134</v>
      </c>
      <c r="G246" s="124" t="s">
        <v>525</v>
      </c>
      <c r="H246" s="124" t="s">
        <v>526</v>
      </c>
      <c r="I246" s="23">
        <v>150000</v>
      </c>
      <c r="J246" s="23"/>
      <c r="K246" s="23"/>
      <c r="L246" s="23"/>
      <c r="M246" s="23"/>
      <c r="N246" s="23"/>
      <c r="O246" s="23"/>
      <c r="P246" s="23"/>
      <c r="Q246" s="23">
        <v>150000</v>
      </c>
      <c r="R246" s="23"/>
      <c r="S246" s="23"/>
      <c r="T246" s="23"/>
      <c r="U246" s="23"/>
      <c r="V246" s="23"/>
      <c r="W246" s="23"/>
    </row>
    <row r="247" ht="18.75" customHeight="1" spans="1:23">
      <c r="A247" s="124" t="s">
        <v>510</v>
      </c>
      <c r="B247" s="124" t="s">
        <v>689</v>
      </c>
      <c r="C247" s="21" t="s">
        <v>62</v>
      </c>
      <c r="D247" s="124" t="s">
        <v>86</v>
      </c>
      <c r="E247" s="124" t="s">
        <v>133</v>
      </c>
      <c r="F247" s="124" t="s">
        <v>134</v>
      </c>
      <c r="G247" s="124" t="s">
        <v>563</v>
      </c>
      <c r="H247" s="124" t="s">
        <v>255</v>
      </c>
      <c r="I247" s="23">
        <v>20000</v>
      </c>
      <c r="J247" s="23"/>
      <c r="K247" s="23"/>
      <c r="L247" s="23"/>
      <c r="M247" s="23"/>
      <c r="N247" s="23"/>
      <c r="O247" s="23"/>
      <c r="P247" s="23"/>
      <c r="Q247" s="23">
        <v>20000</v>
      </c>
      <c r="R247" s="23"/>
      <c r="S247" s="23"/>
      <c r="T247" s="23"/>
      <c r="U247" s="23"/>
      <c r="V247" s="23"/>
      <c r="W247" s="23"/>
    </row>
    <row r="248" ht="18.75" customHeight="1" spans="1:23">
      <c r="A248" s="124" t="s">
        <v>510</v>
      </c>
      <c r="B248" s="124" t="s">
        <v>689</v>
      </c>
      <c r="C248" s="21" t="s">
        <v>62</v>
      </c>
      <c r="D248" s="124" t="s">
        <v>86</v>
      </c>
      <c r="E248" s="124" t="s">
        <v>133</v>
      </c>
      <c r="F248" s="124" t="s">
        <v>134</v>
      </c>
      <c r="G248" s="124" t="s">
        <v>687</v>
      </c>
      <c r="H248" s="124" t="s">
        <v>688</v>
      </c>
      <c r="I248" s="23">
        <v>150000</v>
      </c>
      <c r="J248" s="23"/>
      <c r="K248" s="23"/>
      <c r="L248" s="23"/>
      <c r="M248" s="23"/>
      <c r="N248" s="23"/>
      <c r="O248" s="23"/>
      <c r="P248" s="23"/>
      <c r="Q248" s="23">
        <v>150000</v>
      </c>
      <c r="R248" s="23"/>
      <c r="S248" s="23"/>
      <c r="T248" s="23"/>
      <c r="U248" s="23"/>
      <c r="V248" s="23"/>
      <c r="W248" s="23"/>
    </row>
    <row r="249" ht="18.75" customHeight="1" spans="1:23">
      <c r="A249" s="124" t="s">
        <v>510</v>
      </c>
      <c r="B249" s="124" t="s">
        <v>689</v>
      </c>
      <c r="C249" s="21" t="s">
        <v>62</v>
      </c>
      <c r="D249" s="124" t="s">
        <v>86</v>
      </c>
      <c r="E249" s="124" t="s">
        <v>133</v>
      </c>
      <c r="F249" s="124" t="s">
        <v>134</v>
      </c>
      <c r="G249" s="124" t="s">
        <v>687</v>
      </c>
      <c r="H249" s="124" t="s">
        <v>688</v>
      </c>
      <c r="I249" s="23">
        <v>250000</v>
      </c>
      <c r="J249" s="23"/>
      <c r="K249" s="23"/>
      <c r="L249" s="23"/>
      <c r="M249" s="23"/>
      <c r="N249" s="23"/>
      <c r="O249" s="23"/>
      <c r="P249" s="23"/>
      <c r="Q249" s="23">
        <v>250000</v>
      </c>
      <c r="R249" s="23"/>
      <c r="S249" s="23"/>
      <c r="T249" s="23"/>
      <c r="U249" s="23"/>
      <c r="V249" s="23"/>
      <c r="W249" s="23"/>
    </row>
    <row r="250" ht="18.75" customHeight="1" spans="1:23">
      <c r="A250" s="124" t="s">
        <v>510</v>
      </c>
      <c r="B250" s="124" t="s">
        <v>689</v>
      </c>
      <c r="C250" s="21" t="s">
        <v>62</v>
      </c>
      <c r="D250" s="124" t="s">
        <v>86</v>
      </c>
      <c r="E250" s="124" t="s">
        <v>133</v>
      </c>
      <c r="F250" s="124" t="s">
        <v>134</v>
      </c>
      <c r="G250" s="124" t="s">
        <v>519</v>
      </c>
      <c r="H250" s="124" t="s">
        <v>520</v>
      </c>
      <c r="I250" s="23">
        <v>7300000</v>
      </c>
      <c r="J250" s="23"/>
      <c r="K250" s="23"/>
      <c r="L250" s="23"/>
      <c r="M250" s="23"/>
      <c r="N250" s="23"/>
      <c r="O250" s="23"/>
      <c r="P250" s="23"/>
      <c r="Q250" s="23">
        <v>7300000</v>
      </c>
      <c r="R250" s="23"/>
      <c r="S250" s="23"/>
      <c r="T250" s="23"/>
      <c r="U250" s="23"/>
      <c r="V250" s="23"/>
      <c r="W250" s="23"/>
    </row>
    <row r="251" ht="18.75" customHeight="1" spans="1:23">
      <c r="A251" s="124" t="s">
        <v>510</v>
      </c>
      <c r="B251" s="124" t="s">
        <v>689</v>
      </c>
      <c r="C251" s="21" t="s">
        <v>62</v>
      </c>
      <c r="D251" s="124" t="s">
        <v>86</v>
      </c>
      <c r="E251" s="124" t="s">
        <v>133</v>
      </c>
      <c r="F251" s="124" t="s">
        <v>134</v>
      </c>
      <c r="G251" s="124" t="s">
        <v>512</v>
      </c>
      <c r="H251" s="124" t="s">
        <v>513</v>
      </c>
      <c r="I251" s="23">
        <v>1000000</v>
      </c>
      <c r="J251" s="23"/>
      <c r="K251" s="23"/>
      <c r="L251" s="23"/>
      <c r="M251" s="23"/>
      <c r="N251" s="23"/>
      <c r="O251" s="23"/>
      <c r="P251" s="23"/>
      <c r="Q251" s="23">
        <v>1000000</v>
      </c>
      <c r="R251" s="23"/>
      <c r="S251" s="23"/>
      <c r="T251" s="23"/>
      <c r="U251" s="23"/>
      <c r="V251" s="23"/>
      <c r="W251" s="23"/>
    </row>
    <row r="252" ht="18.75" customHeight="1" spans="1:23">
      <c r="A252" s="124" t="s">
        <v>510</v>
      </c>
      <c r="B252" s="124" t="s">
        <v>689</v>
      </c>
      <c r="C252" s="21" t="s">
        <v>62</v>
      </c>
      <c r="D252" s="124" t="s">
        <v>86</v>
      </c>
      <c r="E252" s="124" t="s">
        <v>133</v>
      </c>
      <c r="F252" s="124" t="s">
        <v>134</v>
      </c>
      <c r="G252" s="124" t="s">
        <v>316</v>
      </c>
      <c r="H252" s="124" t="s">
        <v>315</v>
      </c>
      <c r="I252" s="23">
        <v>638000</v>
      </c>
      <c r="J252" s="23"/>
      <c r="K252" s="23"/>
      <c r="L252" s="23"/>
      <c r="M252" s="23"/>
      <c r="N252" s="23"/>
      <c r="O252" s="23"/>
      <c r="P252" s="23"/>
      <c r="Q252" s="23">
        <v>638000</v>
      </c>
      <c r="R252" s="23"/>
      <c r="S252" s="23"/>
      <c r="T252" s="23"/>
      <c r="U252" s="23"/>
      <c r="V252" s="23"/>
      <c r="W252" s="23"/>
    </row>
    <row r="253" ht="18.75" customHeight="1" spans="1:23">
      <c r="A253" s="124" t="s">
        <v>510</v>
      </c>
      <c r="B253" s="124" t="s">
        <v>689</v>
      </c>
      <c r="C253" s="21" t="s">
        <v>62</v>
      </c>
      <c r="D253" s="124" t="s">
        <v>86</v>
      </c>
      <c r="E253" s="124" t="s">
        <v>133</v>
      </c>
      <c r="F253" s="124" t="s">
        <v>134</v>
      </c>
      <c r="G253" s="124" t="s">
        <v>319</v>
      </c>
      <c r="H253" s="124" t="s">
        <v>318</v>
      </c>
      <c r="I253" s="23">
        <v>195000</v>
      </c>
      <c r="J253" s="23"/>
      <c r="K253" s="23"/>
      <c r="L253" s="23"/>
      <c r="M253" s="23"/>
      <c r="N253" s="23"/>
      <c r="O253" s="23"/>
      <c r="P253" s="23"/>
      <c r="Q253" s="23">
        <v>195000</v>
      </c>
      <c r="R253" s="23"/>
      <c r="S253" s="23"/>
      <c r="T253" s="23"/>
      <c r="U253" s="23"/>
      <c r="V253" s="23"/>
      <c r="W253" s="23"/>
    </row>
    <row r="254" ht="18.75" customHeight="1" spans="1:23">
      <c r="A254" s="124" t="s">
        <v>510</v>
      </c>
      <c r="B254" s="124" t="s">
        <v>689</v>
      </c>
      <c r="C254" s="21" t="s">
        <v>62</v>
      </c>
      <c r="D254" s="124" t="s">
        <v>86</v>
      </c>
      <c r="E254" s="124" t="s">
        <v>133</v>
      </c>
      <c r="F254" s="124" t="s">
        <v>134</v>
      </c>
      <c r="G254" s="124" t="s">
        <v>346</v>
      </c>
      <c r="H254" s="124" t="s">
        <v>347</v>
      </c>
      <c r="I254" s="23">
        <v>285900</v>
      </c>
      <c r="J254" s="23"/>
      <c r="K254" s="23"/>
      <c r="L254" s="23"/>
      <c r="M254" s="23"/>
      <c r="N254" s="23"/>
      <c r="O254" s="23"/>
      <c r="P254" s="23"/>
      <c r="Q254" s="23">
        <v>285900</v>
      </c>
      <c r="R254" s="23"/>
      <c r="S254" s="23"/>
      <c r="T254" s="23"/>
      <c r="U254" s="23"/>
      <c r="V254" s="23"/>
      <c r="W254" s="23"/>
    </row>
    <row r="255" ht="18.75" customHeight="1" spans="1:23">
      <c r="A255" s="124" t="s">
        <v>510</v>
      </c>
      <c r="B255" s="124" t="s">
        <v>689</v>
      </c>
      <c r="C255" s="21" t="s">
        <v>62</v>
      </c>
      <c r="D255" s="124" t="s">
        <v>86</v>
      </c>
      <c r="E255" s="124" t="s">
        <v>133</v>
      </c>
      <c r="F255" s="124" t="s">
        <v>134</v>
      </c>
      <c r="G255" s="124" t="s">
        <v>464</v>
      </c>
      <c r="H255" s="124" t="s">
        <v>465</v>
      </c>
      <c r="I255" s="23">
        <v>380000</v>
      </c>
      <c r="J255" s="23"/>
      <c r="K255" s="23"/>
      <c r="L255" s="23"/>
      <c r="M255" s="23"/>
      <c r="N255" s="23"/>
      <c r="O255" s="23"/>
      <c r="P255" s="23"/>
      <c r="Q255" s="23">
        <v>380000</v>
      </c>
      <c r="R255" s="23"/>
      <c r="S255" s="23"/>
      <c r="T255" s="23"/>
      <c r="U255" s="23"/>
      <c r="V255" s="23"/>
      <c r="W255" s="23"/>
    </row>
    <row r="256" ht="18.75" customHeight="1" spans="1:23">
      <c r="A256" s="124" t="s">
        <v>510</v>
      </c>
      <c r="B256" s="124" t="s">
        <v>689</v>
      </c>
      <c r="C256" s="21" t="s">
        <v>62</v>
      </c>
      <c r="D256" s="124" t="s">
        <v>86</v>
      </c>
      <c r="E256" s="124" t="s">
        <v>133</v>
      </c>
      <c r="F256" s="124" t="s">
        <v>134</v>
      </c>
      <c r="G256" s="124" t="s">
        <v>543</v>
      </c>
      <c r="H256" s="124" t="s">
        <v>544</v>
      </c>
      <c r="I256" s="23">
        <v>70000</v>
      </c>
      <c r="J256" s="23"/>
      <c r="K256" s="23"/>
      <c r="L256" s="23"/>
      <c r="M256" s="23"/>
      <c r="N256" s="23"/>
      <c r="O256" s="23"/>
      <c r="P256" s="23"/>
      <c r="Q256" s="23">
        <v>70000</v>
      </c>
      <c r="R256" s="23"/>
      <c r="S256" s="23"/>
      <c r="T256" s="23"/>
      <c r="U256" s="23"/>
      <c r="V256" s="23"/>
      <c r="W256" s="23"/>
    </row>
    <row r="257" ht="18.75" customHeight="1" spans="1:23">
      <c r="A257" s="124" t="s">
        <v>510</v>
      </c>
      <c r="B257" s="124" t="s">
        <v>689</v>
      </c>
      <c r="C257" s="21" t="s">
        <v>62</v>
      </c>
      <c r="D257" s="124" t="s">
        <v>86</v>
      </c>
      <c r="E257" s="124" t="s">
        <v>133</v>
      </c>
      <c r="F257" s="124" t="s">
        <v>134</v>
      </c>
      <c r="G257" s="124" t="s">
        <v>675</v>
      </c>
      <c r="H257" s="124" t="s">
        <v>676</v>
      </c>
      <c r="I257" s="23">
        <v>2500000</v>
      </c>
      <c r="J257" s="23"/>
      <c r="K257" s="23"/>
      <c r="L257" s="23"/>
      <c r="M257" s="23"/>
      <c r="N257" s="23"/>
      <c r="O257" s="23"/>
      <c r="P257" s="23"/>
      <c r="Q257" s="23">
        <v>2500000</v>
      </c>
      <c r="R257" s="23"/>
      <c r="S257" s="23"/>
      <c r="T257" s="23"/>
      <c r="U257" s="23"/>
      <c r="V257" s="23"/>
      <c r="W257" s="23"/>
    </row>
    <row r="258" ht="18.75" customHeight="1" spans="1:23">
      <c r="A258" s="25"/>
      <c r="B258" s="25"/>
      <c r="C258" s="21" t="s">
        <v>690</v>
      </c>
      <c r="D258" s="25"/>
      <c r="E258" s="25"/>
      <c r="F258" s="25"/>
      <c r="G258" s="25"/>
      <c r="H258" s="25"/>
      <c r="I258" s="23">
        <v>4500000</v>
      </c>
      <c r="J258" s="23">
        <v>4500000</v>
      </c>
      <c r="K258" s="23">
        <v>4500000</v>
      </c>
      <c r="L258" s="23"/>
      <c r="M258" s="23"/>
      <c r="N258" s="23"/>
      <c r="O258" s="23"/>
      <c r="P258" s="23"/>
      <c r="Q258" s="23"/>
      <c r="R258" s="23"/>
      <c r="S258" s="23"/>
      <c r="T258" s="23"/>
      <c r="U258" s="23"/>
      <c r="V258" s="23"/>
      <c r="W258" s="23"/>
    </row>
    <row r="259" ht="18.75" customHeight="1" spans="1:23">
      <c r="A259" s="124" t="s">
        <v>510</v>
      </c>
      <c r="B259" s="124" t="s">
        <v>691</v>
      </c>
      <c r="C259" s="21" t="s">
        <v>690</v>
      </c>
      <c r="D259" s="124" t="s">
        <v>86</v>
      </c>
      <c r="E259" s="124" t="s">
        <v>133</v>
      </c>
      <c r="F259" s="124" t="s">
        <v>134</v>
      </c>
      <c r="G259" s="124" t="s">
        <v>519</v>
      </c>
      <c r="H259" s="124" t="s">
        <v>520</v>
      </c>
      <c r="I259" s="23">
        <v>4500000</v>
      </c>
      <c r="J259" s="23">
        <v>4500000</v>
      </c>
      <c r="K259" s="23">
        <v>4500000</v>
      </c>
      <c r="L259" s="23"/>
      <c r="M259" s="23"/>
      <c r="N259" s="23"/>
      <c r="O259" s="23"/>
      <c r="P259" s="23"/>
      <c r="Q259" s="23"/>
      <c r="R259" s="23"/>
      <c r="S259" s="23"/>
      <c r="T259" s="23"/>
      <c r="U259" s="23"/>
      <c r="V259" s="23"/>
      <c r="W259" s="23"/>
    </row>
    <row r="260" ht="18.75" customHeight="1" spans="1:23">
      <c r="A260" s="25"/>
      <c r="B260" s="25"/>
      <c r="C260" s="21" t="s">
        <v>669</v>
      </c>
      <c r="D260" s="25"/>
      <c r="E260" s="25"/>
      <c r="F260" s="25"/>
      <c r="G260" s="25"/>
      <c r="H260" s="25"/>
      <c r="I260" s="23">
        <v>896000</v>
      </c>
      <c r="J260" s="23">
        <v>896000</v>
      </c>
      <c r="K260" s="23">
        <v>896000</v>
      </c>
      <c r="L260" s="23"/>
      <c r="M260" s="23"/>
      <c r="N260" s="23"/>
      <c r="O260" s="23"/>
      <c r="P260" s="23"/>
      <c r="Q260" s="23"/>
      <c r="R260" s="23"/>
      <c r="S260" s="23"/>
      <c r="T260" s="23"/>
      <c r="U260" s="23"/>
      <c r="V260" s="23"/>
      <c r="W260" s="23"/>
    </row>
    <row r="261" ht="18.75" customHeight="1" spans="1:23">
      <c r="A261" s="124" t="s">
        <v>510</v>
      </c>
      <c r="B261" s="124" t="s">
        <v>692</v>
      </c>
      <c r="C261" s="21" t="s">
        <v>669</v>
      </c>
      <c r="D261" s="124" t="s">
        <v>86</v>
      </c>
      <c r="E261" s="124" t="s">
        <v>133</v>
      </c>
      <c r="F261" s="124" t="s">
        <v>134</v>
      </c>
      <c r="G261" s="124" t="s">
        <v>675</v>
      </c>
      <c r="H261" s="124" t="s">
        <v>676</v>
      </c>
      <c r="I261" s="23">
        <v>896000</v>
      </c>
      <c r="J261" s="23">
        <v>896000</v>
      </c>
      <c r="K261" s="23">
        <v>896000</v>
      </c>
      <c r="L261" s="23"/>
      <c r="M261" s="23"/>
      <c r="N261" s="23"/>
      <c r="O261" s="23"/>
      <c r="P261" s="23"/>
      <c r="Q261" s="23"/>
      <c r="R261" s="23"/>
      <c r="S261" s="23"/>
      <c r="T261" s="23"/>
      <c r="U261" s="23"/>
      <c r="V261" s="23"/>
      <c r="W261" s="23"/>
    </row>
    <row r="262" ht="18.75" customHeight="1" spans="1:23">
      <c r="A262" s="25"/>
      <c r="B262" s="25"/>
      <c r="C262" s="21" t="s">
        <v>260</v>
      </c>
      <c r="D262" s="25"/>
      <c r="E262" s="25"/>
      <c r="F262" s="25"/>
      <c r="G262" s="25"/>
      <c r="H262" s="25"/>
      <c r="I262" s="23">
        <v>300000</v>
      </c>
      <c r="J262" s="23"/>
      <c r="K262" s="23"/>
      <c r="L262" s="23"/>
      <c r="M262" s="23"/>
      <c r="N262" s="23"/>
      <c r="O262" s="23"/>
      <c r="P262" s="23"/>
      <c r="Q262" s="23"/>
      <c r="R262" s="23">
        <v>300000</v>
      </c>
      <c r="S262" s="23"/>
      <c r="T262" s="23"/>
      <c r="U262" s="23"/>
      <c r="V262" s="23"/>
      <c r="W262" s="23">
        <v>300000</v>
      </c>
    </row>
    <row r="263" ht="18.75" customHeight="1" spans="1:23">
      <c r="A263" s="124" t="s">
        <v>510</v>
      </c>
      <c r="B263" s="124" t="s">
        <v>693</v>
      </c>
      <c r="C263" s="21" t="s">
        <v>260</v>
      </c>
      <c r="D263" s="124" t="s">
        <v>86</v>
      </c>
      <c r="E263" s="124" t="s">
        <v>133</v>
      </c>
      <c r="F263" s="124" t="s">
        <v>134</v>
      </c>
      <c r="G263" s="124" t="s">
        <v>694</v>
      </c>
      <c r="H263" s="124" t="s">
        <v>695</v>
      </c>
      <c r="I263" s="23">
        <v>5000</v>
      </c>
      <c r="J263" s="23"/>
      <c r="K263" s="23"/>
      <c r="L263" s="23"/>
      <c r="M263" s="23"/>
      <c r="N263" s="23"/>
      <c r="O263" s="23"/>
      <c r="P263" s="23"/>
      <c r="Q263" s="23"/>
      <c r="R263" s="23">
        <v>5000</v>
      </c>
      <c r="S263" s="23"/>
      <c r="T263" s="23"/>
      <c r="U263" s="23"/>
      <c r="V263" s="23"/>
      <c r="W263" s="23">
        <v>5000</v>
      </c>
    </row>
    <row r="264" ht="18.75" customHeight="1" spans="1:23">
      <c r="A264" s="124" t="s">
        <v>510</v>
      </c>
      <c r="B264" s="124" t="s">
        <v>693</v>
      </c>
      <c r="C264" s="21" t="s">
        <v>260</v>
      </c>
      <c r="D264" s="124" t="s">
        <v>86</v>
      </c>
      <c r="E264" s="124" t="s">
        <v>133</v>
      </c>
      <c r="F264" s="124" t="s">
        <v>134</v>
      </c>
      <c r="G264" s="124" t="s">
        <v>687</v>
      </c>
      <c r="H264" s="124" t="s">
        <v>688</v>
      </c>
      <c r="I264" s="23">
        <v>225000</v>
      </c>
      <c r="J264" s="23"/>
      <c r="K264" s="23"/>
      <c r="L264" s="23"/>
      <c r="M264" s="23"/>
      <c r="N264" s="23"/>
      <c r="O264" s="23"/>
      <c r="P264" s="23"/>
      <c r="Q264" s="23"/>
      <c r="R264" s="23">
        <v>225000</v>
      </c>
      <c r="S264" s="23"/>
      <c r="T264" s="23"/>
      <c r="U264" s="23"/>
      <c r="V264" s="23"/>
      <c r="W264" s="23">
        <v>225000</v>
      </c>
    </row>
    <row r="265" ht="18.75" customHeight="1" spans="1:23">
      <c r="A265" s="124" t="s">
        <v>510</v>
      </c>
      <c r="B265" s="124" t="s">
        <v>693</v>
      </c>
      <c r="C265" s="21" t="s">
        <v>260</v>
      </c>
      <c r="D265" s="124" t="s">
        <v>86</v>
      </c>
      <c r="E265" s="124" t="s">
        <v>133</v>
      </c>
      <c r="F265" s="124" t="s">
        <v>134</v>
      </c>
      <c r="G265" s="124" t="s">
        <v>343</v>
      </c>
      <c r="H265" s="124" t="s">
        <v>342</v>
      </c>
      <c r="I265" s="23">
        <v>5000</v>
      </c>
      <c r="J265" s="23"/>
      <c r="K265" s="23"/>
      <c r="L265" s="23"/>
      <c r="M265" s="23"/>
      <c r="N265" s="23"/>
      <c r="O265" s="23"/>
      <c r="P265" s="23"/>
      <c r="Q265" s="23"/>
      <c r="R265" s="23">
        <v>5000</v>
      </c>
      <c r="S265" s="23"/>
      <c r="T265" s="23"/>
      <c r="U265" s="23"/>
      <c r="V265" s="23"/>
      <c r="W265" s="23">
        <v>5000</v>
      </c>
    </row>
    <row r="266" ht="18.75" customHeight="1" spans="1:23">
      <c r="A266" s="124" t="s">
        <v>510</v>
      </c>
      <c r="B266" s="124" t="s">
        <v>693</v>
      </c>
      <c r="C266" s="21" t="s">
        <v>260</v>
      </c>
      <c r="D266" s="124" t="s">
        <v>86</v>
      </c>
      <c r="E266" s="124" t="s">
        <v>170</v>
      </c>
      <c r="F266" s="124" t="s">
        <v>171</v>
      </c>
      <c r="G266" s="124" t="s">
        <v>312</v>
      </c>
      <c r="H266" s="124" t="s">
        <v>313</v>
      </c>
      <c r="I266" s="23">
        <v>20000</v>
      </c>
      <c r="J266" s="23"/>
      <c r="K266" s="23"/>
      <c r="L266" s="23"/>
      <c r="M266" s="23"/>
      <c r="N266" s="23"/>
      <c r="O266" s="23"/>
      <c r="P266" s="23"/>
      <c r="Q266" s="23"/>
      <c r="R266" s="23">
        <v>20000</v>
      </c>
      <c r="S266" s="23"/>
      <c r="T266" s="23"/>
      <c r="U266" s="23"/>
      <c r="V266" s="23"/>
      <c r="W266" s="23">
        <v>20000</v>
      </c>
    </row>
    <row r="267" ht="18.75" customHeight="1" spans="1:23">
      <c r="A267" s="124" t="s">
        <v>510</v>
      </c>
      <c r="B267" s="124" t="s">
        <v>693</v>
      </c>
      <c r="C267" s="21" t="s">
        <v>260</v>
      </c>
      <c r="D267" s="124" t="s">
        <v>86</v>
      </c>
      <c r="E267" s="124" t="s">
        <v>170</v>
      </c>
      <c r="F267" s="124" t="s">
        <v>171</v>
      </c>
      <c r="G267" s="124" t="s">
        <v>687</v>
      </c>
      <c r="H267" s="124" t="s">
        <v>688</v>
      </c>
      <c r="I267" s="23">
        <v>25000</v>
      </c>
      <c r="J267" s="23"/>
      <c r="K267" s="23"/>
      <c r="L267" s="23"/>
      <c r="M267" s="23"/>
      <c r="N267" s="23"/>
      <c r="O267" s="23"/>
      <c r="P267" s="23"/>
      <c r="Q267" s="23"/>
      <c r="R267" s="23">
        <v>25000</v>
      </c>
      <c r="S267" s="23"/>
      <c r="T267" s="23"/>
      <c r="U267" s="23"/>
      <c r="V267" s="23"/>
      <c r="W267" s="23">
        <v>25000</v>
      </c>
    </row>
    <row r="268" ht="18.75" customHeight="1" spans="1:23">
      <c r="A268" s="124" t="s">
        <v>510</v>
      </c>
      <c r="B268" s="124" t="s">
        <v>693</v>
      </c>
      <c r="C268" s="21" t="s">
        <v>260</v>
      </c>
      <c r="D268" s="124" t="s">
        <v>86</v>
      </c>
      <c r="E268" s="124" t="s">
        <v>170</v>
      </c>
      <c r="F268" s="124" t="s">
        <v>171</v>
      </c>
      <c r="G268" s="124" t="s">
        <v>512</v>
      </c>
      <c r="H268" s="124" t="s">
        <v>513</v>
      </c>
      <c r="I268" s="23">
        <v>10000</v>
      </c>
      <c r="J268" s="23"/>
      <c r="K268" s="23"/>
      <c r="L268" s="23"/>
      <c r="M268" s="23"/>
      <c r="N268" s="23"/>
      <c r="O268" s="23"/>
      <c r="P268" s="23"/>
      <c r="Q268" s="23"/>
      <c r="R268" s="23">
        <v>10000</v>
      </c>
      <c r="S268" s="23"/>
      <c r="T268" s="23"/>
      <c r="U268" s="23"/>
      <c r="V268" s="23"/>
      <c r="W268" s="23">
        <v>10000</v>
      </c>
    </row>
    <row r="269" ht="18.75" customHeight="1" spans="1:23">
      <c r="A269" s="124" t="s">
        <v>510</v>
      </c>
      <c r="B269" s="124" t="s">
        <v>693</v>
      </c>
      <c r="C269" s="21" t="s">
        <v>260</v>
      </c>
      <c r="D269" s="124" t="s">
        <v>86</v>
      </c>
      <c r="E269" s="124" t="s">
        <v>170</v>
      </c>
      <c r="F269" s="124" t="s">
        <v>171</v>
      </c>
      <c r="G269" s="124" t="s">
        <v>464</v>
      </c>
      <c r="H269" s="124" t="s">
        <v>465</v>
      </c>
      <c r="I269" s="23">
        <v>10000</v>
      </c>
      <c r="J269" s="23"/>
      <c r="K269" s="23"/>
      <c r="L269" s="23"/>
      <c r="M269" s="23"/>
      <c r="N269" s="23"/>
      <c r="O269" s="23"/>
      <c r="P269" s="23"/>
      <c r="Q269" s="23"/>
      <c r="R269" s="23">
        <v>10000</v>
      </c>
      <c r="S269" s="23"/>
      <c r="T269" s="23"/>
      <c r="U269" s="23"/>
      <c r="V269" s="23"/>
      <c r="W269" s="23">
        <v>10000</v>
      </c>
    </row>
    <row r="270" ht="18.75" customHeight="1" spans="1:23">
      <c r="A270" s="25"/>
      <c r="B270" s="25"/>
      <c r="C270" s="21" t="s">
        <v>696</v>
      </c>
      <c r="D270" s="25"/>
      <c r="E270" s="25"/>
      <c r="F270" s="25"/>
      <c r="G270" s="25"/>
      <c r="H270" s="25"/>
      <c r="I270" s="23">
        <v>1677500</v>
      </c>
      <c r="J270" s="23">
        <v>1677500</v>
      </c>
      <c r="K270" s="23">
        <v>1677500</v>
      </c>
      <c r="L270" s="23"/>
      <c r="M270" s="23"/>
      <c r="N270" s="23"/>
      <c r="O270" s="23"/>
      <c r="P270" s="23"/>
      <c r="Q270" s="23"/>
      <c r="R270" s="23"/>
      <c r="S270" s="23"/>
      <c r="T270" s="23"/>
      <c r="U270" s="23"/>
      <c r="V270" s="23"/>
      <c r="W270" s="23"/>
    </row>
    <row r="271" ht="18.75" customHeight="1" spans="1:23">
      <c r="A271" s="124" t="s">
        <v>510</v>
      </c>
      <c r="B271" s="124" t="s">
        <v>697</v>
      </c>
      <c r="C271" s="21" t="s">
        <v>696</v>
      </c>
      <c r="D271" s="124" t="s">
        <v>73</v>
      </c>
      <c r="E271" s="124" t="s">
        <v>135</v>
      </c>
      <c r="F271" s="124" t="s">
        <v>136</v>
      </c>
      <c r="G271" s="124" t="s">
        <v>360</v>
      </c>
      <c r="H271" s="124" t="s">
        <v>361</v>
      </c>
      <c r="I271" s="23">
        <v>1200000</v>
      </c>
      <c r="J271" s="23">
        <v>1200000</v>
      </c>
      <c r="K271" s="23">
        <v>1200000</v>
      </c>
      <c r="L271" s="23"/>
      <c r="M271" s="23"/>
      <c r="N271" s="23"/>
      <c r="O271" s="23"/>
      <c r="P271" s="23"/>
      <c r="Q271" s="23"/>
      <c r="R271" s="23"/>
      <c r="S271" s="23"/>
      <c r="T271" s="23"/>
      <c r="U271" s="23"/>
      <c r="V271" s="23"/>
      <c r="W271" s="23"/>
    </row>
    <row r="272" ht="18.75" customHeight="1" spans="1:23">
      <c r="A272" s="124" t="s">
        <v>510</v>
      </c>
      <c r="B272" s="124" t="s">
        <v>697</v>
      </c>
      <c r="C272" s="21" t="s">
        <v>696</v>
      </c>
      <c r="D272" s="124" t="s">
        <v>73</v>
      </c>
      <c r="E272" s="124" t="s">
        <v>135</v>
      </c>
      <c r="F272" s="124" t="s">
        <v>136</v>
      </c>
      <c r="G272" s="124" t="s">
        <v>360</v>
      </c>
      <c r="H272" s="124" t="s">
        <v>361</v>
      </c>
      <c r="I272" s="23">
        <v>477500</v>
      </c>
      <c r="J272" s="23">
        <v>477500</v>
      </c>
      <c r="K272" s="23">
        <v>477500</v>
      </c>
      <c r="L272" s="23"/>
      <c r="M272" s="23"/>
      <c r="N272" s="23"/>
      <c r="O272" s="23"/>
      <c r="P272" s="23"/>
      <c r="Q272" s="23"/>
      <c r="R272" s="23"/>
      <c r="S272" s="23"/>
      <c r="T272" s="23"/>
      <c r="U272" s="23"/>
      <c r="V272" s="23"/>
      <c r="W272" s="23"/>
    </row>
    <row r="273" ht="18.75" customHeight="1" spans="1:23">
      <c r="A273" s="25"/>
      <c r="B273" s="25"/>
      <c r="C273" s="21" t="s">
        <v>698</v>
      </c>
      <c r="D273" s="25"/>
      <c r="E273" s="25"/>
      <c r="F273" s="25"/>
      <c r="G273" s="25"/>
      <c r="H273" s="25"/>
      <c r="I273" s="23">
        <v>1500000</v>
      </c>
      <c r="J273" s="23">
        <v>1500000</v>
      </c>
      <c r="K273" s="23">
        <v>1500000</v>
      </c>
      <c r="L273" s="23"/>
      <c r="M273" s="23"/>
      <c r="N273" s="23"/>
      <c r="O273" s="23"/>
      <c r="P273" s="23"/>
      <c r="Q273" s="23"/>
      <c r="R273" s="23"/>
      <c r="S273" s="23"/>
      <c r="T273" s="23"/>
      <c r="U273" s="23"/>
      <c r="V273" s="23"/>
      <c r="W273" s="23"/>
    </row>
    <row r="274" ht="18.75" customHeight="1" spans="1:23">
      <c r="A274" s="124" t="s">
        <v>510</v>
      </c>
      <c r="B274" s="124" t="s">
        <v>699</v>
      </c>
      <c r="C274" s="21" t="s">
        <v>698</v>
      </c>
      <c r="D274" s="124" t="s">
        <v>73</v>
      </c>
      <c r="E274" s="124" t="s">
        <v>135</v>
      </c>
      <c r="F274" s="124" t="s">
        <v>136</v>
      </c>
      <c r="G274" s="124" t="s">
        <v>308</v>
      </c>
      <c r="H274" s="124" t="s">
        <v>309</v>
      </c>
      <c r="I274" s="23">
        <v>150000</v>
      </c>
      <c r="J274" s="23">
        <v>150000</v>
      </c>
      <c r="K274" s="23">
        <v>150000</v>
      </c>
      <c r="L274" s="23"/>
      <c r="M274" s="23"/>
      <c r="N274" s="23"/>
      <c r="O274" s="23"/>
      <c r="P274" s="23"/>
      <c r="Q274" s="23"/>
      <c r="R274" s="23"/>
      <c r="S274" s="23"/>
      <c r="T274" s="23"/>
      <c r="U274" s="23"/>
      <c r="V274" s="23"/>
      <c r="W274" s="23"/>
    </row>
    <row r="275" ht="18.75" customHeight="1" spans="1:23">
      <c r="A275" s="124" t="s">
        <v>510</v>
      </c>
      <c r="B275" s="124" t="s">
        <v>699</v>
      </c>
      <c r="C275" s="21" t="s">
        <v>698</v>
      </c>
      <c r="D275" s="124" t="s">
        <v>73</v>
      </c>
      <c r="E275" s="124" t="s">
        <v>135</v>
      </c>
      <c r="F275" s="124" t="s">
        <v>136</v>
      </c>
      <c r="G275" s="124" t="s">
        <v>683</v>
      </c>
      <c r="H275" s="124" t="s">
        <v>684</v>
      </c>
      <c r="I275" s="23">
        <v>180000</v>
      </c>
      <c r="J275" s="23">
        <v>180000</v>
      </c>
      <c r="K275" s="23">
        <v>180000</v>
      </c>
      <c r="L275" s="23"/>
      <c r="M275" s="23"/>
      <c r="N275" s="23"/>
      <c r="O275" s="23"/>
      <c r="P275" s="23"/>
      <c r="Q275" s="23"/>
      <c r="R275" s="23"/>
      <c r="S275" s="23"/>
      <c r="T275" s="23"/>
      <c r="U275" s="23"/>
      <c r="V275" s="23"/>
      <c r="W275" s="23"/>
    </row>
    <row r="276" ht="18.75" customHeight="1" spans="1:23">
      <c r="A276" s="124" t="s">
        <v>510</v>
      </c>
      <c r="B276" s="124" t="s">
        <v>699</v>
      </c>
      <c r="C276" s="21" t="s">
        <v>698</v>
      </c>
      <c r="D276" s="124" t="s">
        <v>73</v>
      </c>
      <c r="E276" s="124" t="s">
        <v>135</v>
      </c>
      <c r="F276" s="124" t="s">
        <v>136</v>
      </c>
      <c r="G276" s="124" t="s">
        <v>685</v>
      </c>
      <c r="H276" s="124" t="s">
        <v>686</v>
      </c>
      <c r="I276" s="23">
        <v>420000</v>
      </c>
      <c r="J276" s="23">
        <v>420000</v>
      </c>
      <c r="K276" s="23">
        <v>420000</v>
      </c>
      <c r="L276" s="23"/>
      <c r="M276" s="23"/>
      <c r="N276" s="23"/>
      <c r="O276" s="23"/>
      <c r="P276" s="23"/>
      <c r="Q276" s="23"/>
      <c r="R276" s="23"/>
      <c r="S276" s="23"/>
      <c r="T276" s="23"/>
      <c r="U276" s="23"/>
      <c r="V276" s="23"/>
      <c r="W276" s="23"/>
    </row>
    <row r="277" ht="18.75" customHeight="1" spans="1:23">
      <c r="A277" s="124" t="s">
        <v>510</v>
      </c>
      <c r="B277" s="124" t="s">
        <v>699</v>
      </c>
      <c r="C277" s="21" t="s">
        <v>698</v>
      </c>
      <c r="D277" s="124" t="s">
        <v>73</v>
      </c>
      <c r="E277" s="124" t="s">
        <v>135</v>
      </c>
      <c r="F277" s="124" t="s">
        <v>136</v>
      </c>
      <c r="G277" s="124" t="s">
        <v>519</v>
      </c>
      <c r="H277" s="124" t="s">
        <v>520</v>
      </c>
      <c r="I277" s="23">
        <v>750000</v>
      </c>
      <c r="J277" s="23">
        <v>750000</v>
      </c>
      <c r="K277" s="23">
        <v>750000</v>
      </c>
      <c r="L277" s="23"/>
      <c r="M277" s="23"/>
      <c r="N277" s="23"/>
      <c r="O277" s="23"/>
      <c r="P277" s="23"/>
      <c r="Q277" s="23"/>
      <c r="R277" s="23"/>
      <c r="S277" s="23"/>
      <c r="T277" s="23"/>
      <c r="U277" s="23"/>
      <c r="V277" s="23"/>
      <c r="W277" s="23"/>
    </row>
    <row r="278" ht="18.75" customHeight="1" spans="1:23">
      <c r="A278" s="25"/>
      <c r="B278" s="25"/>
      <c r="C278" s="21" t="s">
        <v>700</v>
      </c>
      <c r="D278" s="25"/>
      <c r="E278" s="25"/>
      <c r="F278" s="25"/>
      <c r="G278" s="25"/>
      <c r="H278" s="25"/>
      <c r="I278" s="23">
        <v>13200000</v>
      </c>
      <c r="J278" s="23"/>
      <c r="K278" s="23"/>
      <c r="L278" s="23"/>
      <c r="M278" s="23"/>
      <c r="N278" s="23"/>
      <c r="O278" s="23"/>
      <c r="P278" s="23"/>
      <c r="Q278" s="23">
        <v>13200000</v>
      </c>
      <c r="R278" s="23"/>
      <c r="S278" s="23"/>
      <c r="T278" s="23"/>
      <c r="U278" s="23"/>
      <c r="V278" s="23"/>
      <c r="W278" s="23"/>
    </row>
    <row r="279" ht="18.75" customHeight="1" spans="1:23">
      <c r="A279" s="124" t="s">
        <v>510</v>
      </c>
      <c r="B279" s="124" t="s">
        <v>701</v>
      </c>
      <c r="C279" s="21" t="s">
        <v>700</v>
      </c>
      <c r="D279" s="124" t="s">
        <v>73</v>
      </c>
      <c r="E279" s="124" t="s">
        <v>135</v>
      </c>
      <c r="F279" s="124" t="s">
        <v>136</v>
      </c>
      <c r="G279" s="124" t="s">
        <v>308</v>
      </c>
      <c r="H279" s="124" t="s">
        <v>309</v>
      </c>
      <c r="I279" s="23">
        <v>2827250</v>
      </c>
      <c r="J279" s="23"/>
      <c r="K279" s="23"/>
      <c r="L279" s="23"/>
      <c r="M279" s="23"/>
      <c r="N279" s="23"/>
      <c r="O279" s="23"/>
      <c r="P279" s="23"/>
      <c r="Q279" s="23">
        <v>2827250</v>
      </c>
      <c r="R279" s="23"/>
      <c r="S279" s="23"/>
      <c r="T279" s="23"/>
      <c r="U279" s="23"/>
      <c r="V279" s="23"/>
      <c r="W279" s="23"/>
    </row>
    <row r="280" ht="18.75" customHeight="1" spans="1:23">
      <c r="A280" s="124" t="s">
        <v>510</v>
      </c>
      <c r="B280" s="124" t="s">
        <v>701</v>
      </c>
      <c r="C280" s="21" t="s">
        <v>700</v>
      </c>
      <c r="D280" s="124" t="s">
        <v>73</v>
      </c>
      <c r="E280" s="124" t="s">
        <v>135</v>
      </c>
      <c r="F280" s="124" t="s">
        <v>136</v>
      </c>
      <c r="G280" s="124" t="s">
        <v>523</v>
      </c>
      <c r="H280" s="124" t="s">
        <v>524</v>
      </c>
      <c r="I280" s="23">
        <v>150000</v>
      </c>
      <c r="J280" s="23"/>
      <c r="K280" s="23"/>
      <c r="L280" s="23"/>
      <c r="M280" s="23"/>
      <c r="N280" s="23"/>
      <c r="O280" s="23"/>
      <c r="P280" s="23"/>
      <c r="Q280" s="23">
        <v>150000</v>
      </c>
      <c r="R280" s="23"/>
      <c r="S280" s="23"/>
      <c r="T280" s="23"/>
      <c r="U280" s="23"/>
      <c r="V280" s="23"/>
      <c r="W280" s="23"/>
    </row>
    <row r="281" ht="18.75" customHeight="1" spans="1:23">
      <c r="A281" s="124" t="s">
        <v>510</v>
      </c>
      <c r="B281" s="124" t="s">
        <v>701</v>
      </c>
      <c r="C281" s="21" t="s">
        <v>700</v>
      </c>
      <c r="D281" s="124" t="s">
        <v>73</v>
      </c>
      <c r="E281" s="124" t="s">
        <v>135</v>
      </c>
      <c r="F281" s="124" t="s">
        <v>136</v>
      </c>
      <c r="G281" s="124" t="s">
        <v>694</v>
      </c>
      <c r="H281" s="124" t="s">
        <v>695</v>
      </c>
      <c r="I281" s="23">
        <v>5000</v>
      </c>
      <c r="J281" s="23"/>
      <c r="K281" s="23"/>
      <c r="L281" s="23"/>
      <c r="M281" s="23"/>
      <c r="N281" s="23"/>
      <c r="O281" s="23"/>
      <c r="P281" s="23"/>
      <c r="Q281" s="23">
        <v>5000</v>
      </c>
      <c r="R281" s="23"/>
      <c r="S281" s="23"/>
      <c r="T281" s="23"/>
      <c r="U281" s="23"/>
      <c r="V281" s="23"/>
      <c r="W281" s="23"/>
    </row>
    <row r="282" ht="18.75" customHeight="1" spans="1:23">
      <c r="A282" s="124" t="s">
        <v>510</v>
      </c>
      <c r="B282" s="124" t="s">
        <v>701</v>
      </c>
      <c r="C282" s="21" t="s">
        <v>700</v>
      </c>
      <c r="D282" s="124" t="s">
        <v>73</v>
      </c>
      <c r="E282" s="124" t="s">
        <v>135</v>
      </c>
      <c r="F282" s="124" t="s">
        <v>136</v>
      </c>
      <c r="G282" s="124" t="s">
        <v>683</v>
      </c>
      <c r="H282" s="124" t="s">
        <v>684</v>
      </c>
      <c r="I282" s="23">
        <v>330000</v>
      </c>
      <c r="J282" s="23"/>
      <c r="K282" s="23"/>
      <c r="L282" s="23"/>
      <c r="M282" s="23"/>
      <c r="N282" s="23"/>
      <c r="O282" s="23"/>
      <c r="P282" s="23"/>
      <c r="Q282" s="23">
        <v>330000</v>
      </c>
      <c r="R282" s="23"/>
      <c r="S282" s="23"/>
      <c r="T282" s="23"/>
      <c r="U282" s="23"/>
      <c r="V282" s="23"/>
      <c r="W282" s="23"/>
    </row>
    <row r="283" ht="18.75" customHeight="1" spans="1:23">
      <c r="A283" s="124" t="s">
        <v>510</v>
      </c>
      <c r="B283" s="124" t="s">
        <v>701</v>
      </c>
      <c r="C283" s="21" t="s">
        <v>700</v>
      </c>
      <c r="D283" s="124" t="s">
        <v>73</v>
      </c>
      <c r="E283" s="124" t="s">
        <v>135</v>
      </c>
      <c r="F283" s="124" t="s">
        <v>136</v>
      </c>
      <c r="G283" s="124" t="s">
        <v>685</v>
      </c>
      <c r="H283" s="124" t="s">
        <v>686</v>
      </c>
      <c r="I283" s="23">
        <v>335000</v>
      </c>
      <c r="J283" s="23"/>
      <c r="K283" s="23"/>
      <c r="L283" s="23"/>
      <c r="M283" s="23"/>
      <c r="N283" s="23"/>
      <c r="O283" s="23"/>
      <c r="P283" s="23"/>
      <c r="Q283" s="23">
        <v>335000</v>
      </c>
      <c r="R283" s="23"/>
      <c r="S283" s="23"/>
      <c r="T283" s="23"/>
      <c r="U283" s="23"/>
      <c r="V283" s="23"/>
      <c r="W283" s="23"/>
    </row>
    <row r="284" ht="18.75" customHeight="1" spans="1:23">
      <c r="A284" s="124" t="s">
        <v>510</v>
      </c>
      <c r="B284" s="124" t="s">
        <v>701</v>
      </c>
      <c r="C284" s="21" t="s">
        <v>700</v>
      </c>
      <c r="D284" s="124" t="s">
        <v>73</v>
      </c>
      <c r="E284" s="124" t="s">
        <v>135</v>
      </c>
      <c r="F284" s="124" t="s">
        <v>136</v>
      </c>
      <c r="G284" s="124" t="s">
        <v>593</v>
      </c>
      <c r="H284" s="124" t="s">
        <v>594</v>
      </c>
      <c r="I284" s="23">
        <v>1000000</v>
      </c>
      <c r="J284" s="23"/>
      <c r="K284" s="23"/>
      <c r="L284" s="23"/>
      <c r="M284" s="23"/>
      <c r="N284" s="23"/>
      <c r="O284" s="23"/>
      <c r="P284" s="23"/>
      <c r="Q284" s="23">
        <v>1000000</v>
      </c>
      <c r="R284" s="23"/>
      <c r="S284" s="23"/>
      <c r="T284" s="23"/>
      <c r="U284" s="23"/>
      <c r="V284" s="23"/>
      <c r="W284" s="23"/>
    </row>
    <row r="285" ht="18.75" customHeight="1" spans="1:23">
      <c r="A285" s="124" t="s">
        <v>510</v>
      </c>
      <c r="B285" s="124" t="s">
        <v>701</v>
      </c>
      <c r="C285" s="21" t="s">
        <v>700</v>
      </c>
      <c r="D285" s="124" t="s">
        <v>73</v>
      </c>
      <c r="E285" s="124" t="s">
        <v>135</v>
      </c>
      <c r="F285" s="124" t="s">
        <v>136</v>
      </c>
      <c r="G285" s="124" t="s">
        <v>595</v>
      </c>
      <c r="H285" s="124" t="s">
        <v>596</v>
      </c>
      <c r="I285" s="23">
        <v>1226739.38</v>
      </c>
      <c r="J285" s="23"/>
      <c r="K285" s="23"/>
      <c r="L285" s="23"/>
      <c r="M285" s="23"/>
      <c r="N285" s="23"/>
      <c r="O285" s="23"/>
      <c r="P285" s="23"/>
      <c r="Q285" s="23">
        <v>1226739.38</v>
      </c>
      <c r="R285" s="23"/>
      <c r="S285" s="23"/>
      <c r="T285" s="23"/>
      <c r="U285" s="23"/>
      <c r="V285" s="23"/>
      <c r="W285" s="23"/>
    </row>
    <row r="286" ht="18.75" customHeight="1" spans="1:23">
      <c r="A286" s="124" t="s">
        <v>510</v>
      </c>
      <c r="B286" s="124" t="s">
        <v>701</v>
      </c>
      <c r="C286" s="21" t="s">
        <v>700</v>
      </c>
      <c r="D286" s="124" t="s">
        <v>73</v>
      </c>
      <c r="E286" s="124" t="s">
        <v>135</v>
      </c>
      <c r="F286" s="124" t="s">
        <v>136</v>
      </c>
      <c r="G286" s="124" t="s">
        <v>312</v>
      </c>
      <c r="H286" s="124" t="s">
        <v>313</v>
      </c>
      <c r="I286" s="23">
        <v>165000</v>
      </c>
      <c r="J286" s="23"/>
      <c r="K286" s="23"/>
      <c r="L286" s="23"/>
      <c r="M286" s="23"/>
      <c r="N286" s="23"/>
      <c r="O286" s="23"/>
      <c r="P286" s="23"/>
      <c r="Q286" s="23">
        <v>165000</v>
      </c>
      <c r="R286" s="23"/>
      <c r="S286" s="23"/>
      <c r="T286" s="23"/>
      <c r="U286" s="23"/>
      <c r="V286" s="23"/>
      <c r="W286" s="23"/>
    </row>
    <row r="287" ht="18.75" customHeight="1" spans="1:23">
      <c r="A287" s="124" t="s">
        <v>510</v>
      </c>
      <c r="B287" s="124" t="s">
        <v>701</v>
      </c>
      <c r="C287" s="21" t="s">
        <v>700</v>
      </c>
      <c r="D287" s="124" t="s">
        <v>73</v>
      </c>
      <c r="E287" s="124" t="s">
        <v>135</v>
      </c>
      <c r="F287" s="124" t="s">
        <v>136</v>
      </c>
      <c r="G287" s="124" t="s">
        <v>519</v>
      </c>
      <c r="H287" s="124" t="s">
        <v>520</v>
      </c>
      <c r="I287" s="23">
        <v>4389260.62</v>
      </c>
      <c r="J287" s="23"/>
      <c r="K287" s="23"/>
      <c r="L287" s="23"/>
      <c r="M287" s="23"/>
      <c r="N287" s="23"/>
      <c r="O287" s="23"/>
      <c r="P287" s="23"/>
      <c r="Q287" s="23">
        <v>4389260.62</v>
      </c>
      <c r="R287" s="23"/>
      <c r="S287" s="23"/>
      <c r="T287" s="23"/>
      <c r="U287" s="23"/>
      <c r="V287" s="23"/>
      <c r="W287" s="23"/>
    </row>
    <row r="288" ht="18.75" customHeight="1" spans="1:23">
      <c r="A288" s="124" t="s">
        <v>510</v>
      </c>
      <c r="B288" s="124" t="s">
        <v>701</v>
      </c>
      <c r="C288" s="21" t="s">
        <v>700</v>
      </c>
      <c r="D288" s="124" t="s">
        <v>73</v>
      </c>
      <c r="E288" s="124" t="s">
        <v>135</v>
      </c>
      <c r="F288" s="124" t="s">
        <v>136</v>
      </c>
      <c r="G288" s="124" t="s">
        <v>512</v>
      </c>
      <c r="H288" s="124" t="s">
        <v>513</v>
      </c>
      <c r="I288" s="23">
        <v>250000</v>
      </c>
      <c r="J288" s="23"/>
      <c r="K288" s="23"/>
      <c r="L288" s="23"/>
      <c r="M288" s="23"/>
      <c r="N288" s="23"/>
      <c r="O288" s="23"/>
      <c r="P288" s="23"/>
      <c r="Q288" s="23">
        <v>250000</v>
      </c>
      <c r="R288" s="23"/>
      <c r="S288" s="23"/>
      <c r="T288" s="23"/>
      <c r="U288" s="23"/>
      <c r="V288" s="23"/>
      <c r="W288" s="23"/>
    </row>
    <row r="289" ht="18.75" customHeight="1" spans="1:23">
      <c r="A289" s="124" t="s">
        <v>510</v>
      </c>
      <c r="B289" s="124" t="s">
        <v>701</v>
      </c>
      <c r="C289" s="21" t="s">
        <v>700</v>
      </c>
      <c r="D289" s="124" t="s">
        <v>73</v>
      </c>
      <c r="E289" s="124" t="s">
        <v>135</v>
      </c>
      <c r="F289" s="124" t="s">
        <v>136</v>
      </c>
      <c r="G289" s="124" t="s">
        <v>316</v>
      </c>
      <c r="H289" s="124" t="s">
        <v>315</v>
      </c>
      <c r="I289" s="23">
        <v>312400</v>
      </c>
      <c r="J289" s="23"/>
      <c r="K289" s="23"/>
      <c r="L289" s="23"/>
      <c r="M289" s="23"/>
      <c r="N289" s="23"/>
      <c r="O289" s="23"/>
      <c r="P289" s="23"/>
      <c r="Q289" s="23">
        <v>312400</v>
      </c>
      <c r="R289" s="23"/>
      <c r="S289" s="23"/>
      <c r="T289" s="23"/>
      <c r="U289" s="23"/>
      <c r="V289" s="23"/>
      <c r="W289" s="23"/>
    </row>
    <row r="290" ht="18.75" customHeight="1" spans="1:23">
      <c r="A290" s="124" t="s">
        <v>510</v>
      </c>
      <c r="B290" s="124" t="s">
        <v>701</v>
      </c>
      <c r="C290" s="21" t="s">
        <v>700</v>
      </c>
      <c r="D290" s="124" t="s">
        <v>73</v>
      </c>
      <c r="E290" s="124" t="s">
        <v>135</v>
      </c>
      <c r="F290" s="124" t="s">
        <v>136</v>
      </c>
      <c r="G290" s="124" t="s">
        <v>464</v>
      </c>
      <c r="H290" s="124" t="s">
        <v>465</v>
      </c>
      <c r="I290" s="23">
        <v>651200</v>
      </c>
      <c r="J290" s="23"/>
      <c r="K290" s="23"/>
      <c r="L290" s="23"/>
      <c r="M290" s="23"/>
      <c r="N290" s="23"/>
      <c r="O290" s="23"/>
      <c r="P290" s="23"/>
      <c r="Q290" s="23">
        <v>651200</v>
      </c>
      <c r="R290" s="23"/>
      <c r="S290" s="23"/>
      <c r="T290" s="23"/>
      <c r="U290" s="23"/>
      <c r="V290" s="23"/>
      <c r="W290" s="23"/>
    </row>
    <row r="291" ht="18.75" customHeight="1" spans="1:23">
      <c r="A291" s="124" t="s">
        <v>510</v>
      </c>
      <c r="B291" s="124" t="s">
        <v>701</v>
      </c>
      <c r="C291" s="21" t="s">
        <v>700</v>
      </c>
      <c r="D291" s="124" t="s">
        <v>73</v>
      </c>
      <c r="E291" s="124" t="s">
        <v>135</v>
      </c>
      <c r="F291" s="124" t="s">
        <v>136</v>
      </c>
      <c r="G291" s="124" t="s">
        <v>543</v>
      </c>
      <c r="H291" s="124" t="s">
        <v>544</v>
      </c>
      <c r="I291" s="23">
        <v>660000</v>
      </c>
      <c r="J291" s="23"/>
      <c r="K291" s="23"/>
      <c r="L291" s="23"/>
      <c r="M291" s="23"/>
      <c r="N291" s="23"/>
      <c r="O291" s="23"/>
      <c r="P291" s="23"/>
      <c r="Q291" s="23">
        <v>660000</v>
      </c>
      <c r="R291" s="23"/>
      <c r="S291" s="23"/>
      <c r="T291" s="23"/>
      <c r="U291" s="23"/>
      <c r="V291" s="23"/>
      <c r="W291" s="23"/>
    </row>
    <row r="292" ht="18.75" customHeight="1" spans="1:23">
      <c r="A292" s="124" t="s">
        <v>510</v>
      </c>
      <c r="B292" s="124" t="s">
        <v>701</v>
      </c>
      <c r="C292" s="21" t="s">
        <v>700</v>
      </c>
      <c r="D292" s="124" t="s">
        <v>73</v>
      </c>
      <c r="E292" s="124" t="s">
        <v>135</v>
      </c>
      <c r="F292" s="124" t="s">
        <v>136</v>
      </c>
      <c r="G292" s="124" t="s">
        <v>360</v>
      </c>
      <c r="H292" s="124" t="s">
        <v>361</v>
      </c>
      <c r="I292" s="23">
        <v>898150</v>
      </c>
      <c r="J292" s="23"/>
      <c r="K292" s="23"/>
      <c r="L292" s="23"/>
      <c r="M292" s="23"/>
      <c r="N292" s="23"/>
      <c r="O292" s="23"/>
      <c r="P292" s="23"/>
      <c r="Q292" s="23">
        <v>898150</v>
      </c>
      <c r="R292" s="23"/>
      <c r="S292" s="23"/>
      <c r="T292" s="23"/>
      <c r="U292" s="23"/>
      <c r="V292" s="23"/>
      <c r="W292" s="23"/>
    </row>
    <row r="293" ht="18.75" customHeight="1" spans="1:23">
      <c r="A293" s="25"/>
      <c r="B293" s="25"/>
      <c r="C293" s="21" t="s">
        <v>702</v>
      </c>
      <c r="D293" s="25"/>
      <c r="E293" s="25"/>
      <c r="F293" s="25"/>
      <c r="G293" s="25"/>
      <c r="H293" s="25"/>
      <c r="I293" s="23">
        <v>1152000</v>
      </c>
      <c r="J293" s="23">
        <v>1152000</v>
      </c>
      <c r="K293" s="23">
        <v>1152000</v>
      </c>
      <c r="L293" s="23"/>
      <c r="M293" s="23"/>
      <c r="N293" s="23"/>
      <c r="O293" s="23"/>
      <c r="P293" s="23"/>
      <c r="Q293" s="23"/>
      <c r="R293" s="23"/>
      <c r="S293" s="23"/>
      <c r="T293" s="23"/>
      <c r="U293" s="23"/>
      <c r="V293" s="23"/>
      <c r="W293" s="23"/>
    </row>
    <row r="294" ht="18.75" customHeight="1" spans="1:23">
      <c r="A294" s="124" t="s">
        <v>517</v>
      </c>
      <c r="B294" s="124" t="s">
        <v>703</v>
      </c>
      <c r="C294" s="21" t="s">
        <v>702</v>
      </c>
      <c r="D294" s="124" t="s">
        <v>94</v>
      </c>
      <c r="E294" s="124" t="s">
        <v>141</v>
      </c>
      <c r="F294" s="124" t="s">
        <v>142</v>
      </c>
      <c r="G294" s="124" t="s">
        <v>308</v>
      </c>
      <c r="H294" s="124" t="s">
        <v>309</v>
      </c>
      <c r="I294" s="23">
        <v>332000</v>
      </c>
      <c r="J294" s="23">
        <v>332000</v>
      </c>
      <c r="K294" s="23">
        <v>332000</v>
      </c>
      <c r="L294" s="23"/>
      <c r="M294" s="23"/>
      <c r="N294" s="23"/>
      <c r="O294" s="23"/>
      <c r="P294" s="23"/>
      <c r="Q294" s="23"/>
      <c r="R294" s="23"/>
      <c r="S294" s="23"/>
      <c r="T294" s="23"/>
      <c r="U294" s="23"/>
      <c r="V294" s="23"/>
      <c r="W294" s="23"/>
    </row>
    <row r="295" ht="18.75" customHeight="1" spans="1:23">
      <c r="A295" s="124" t="s">
        <v>517</v>
      </c>
      <c r="B295" s="124" t="s">
        <v>703</v>
      </c>
      <c r="C295" s="21" t="s">
        <v>702</v>
      </c>
      <c r="D295" s="124" t="s">
        <v>94</v>
      </c>
      <c r="E295" s="124" t="s">
        <v>141</v>
      </c>
      <c r="F295" s="124" t="s">
        <v>142</v>
      </c>
      <c r="G295" s="124" t="s">
        <v>519</v>
      </c>
      <c r="H295" s="124" t="s">
        <v>520</v>
      </c>
      <c r="I295" s="23">
        <v>820000</v>
      </c>
      <c r="J295" s="23">
        <v>820000</v>
      </c>
      <c r="K295" s="23">
        <v>820000</v>
      </c>
      <c r="L295" s="23"/>
      <c r="M295" s="23"/>
      <c r="N295" s="23"/>
      <c r="O295" s="23"/>
      <c r="P295" s="23"/>
      <c r="Q295" s="23"/>
      <c r="R295" s="23"/>
      <c r="S295" s="23"/>
      <c r="T295" s="23"/>
      <c r="U295" s="23"/>
      <c r="V295" s="23"/>
      <c r="W295" s="23"/>
    </row>
    <row r="296" ht="18.75" customHeight="1" spans="1:23">
      <c r="A296" s="35" t="s">
        <v>201</v>
      </c>
      <c r="B296" s="36"/>
      <c r="C296" s="36"/>
      <c r="D296" s="36"/>
      <c r="E296" s="36"/>
      <c r="F296" s="36"/>
      <c r="G296" s="36"/>
      <c r="H296" s="37"/>
      <c r="I296" s="23">
        <v>232068089.98</v>
      </c>
      <c r="J296" s="23">
        <v>97105780</v>
      </c>
      <c r="K296" s="23">
        <v>97105780</v>
      </c>
      <c r="L296" s="23">
        <v>38740000</v>
      </c>
      <c r="M296" s="23"/>
      <c r="N296" s="23"/>
      <c r="O296" s="23"/>
      <c r="P296" s="23"/>
      <c r="Q296" s="23">
        <v>50212700</v>
      </c>
      <c r="R296" s="23">
        <v>46009609.98</v>
      </c>
      <c r="S296" s="23"/>
      <c r="T296" s="23"/>
      <c r="U296" s="23"/>
      <c r="V296" s="23"/>
      <c r="W296" s="23">
        <v>46009609.98</v>
      </c>
    </row>
  </sheetData>
  <mergeCells count="28">
    <mergeCell ref="A2:W2"/>
    <mergeCell ref="A3:H3"/>
    <mergeCell ref="J4:M4"/>
    <mergeCell ref="N4:P4"/>
    <mergeCell ref="R4:W4"/>
    <mergeCell ref="A296:H29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6"/>
  <sheetViews>
    <sheetView showZeros="0" tabSelected="1" topLeftCell="A378" workbookViewId="0">
      <selection activeCell="E421" sqref="E42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704</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"单位名称："&amp;"临沧市教育体育局"</f>
        <v>单位名称：临沧市教育体育局</v>
      </c>
      <c r="B3" s="3"/>
      <c r="C3" s="3"/>
      <c r="D3" s="3"/>
      <c r="E3" s="3"/>
      <c r="F3" s="53"/>
      <c r="G3" s="3"/>
      <c r="H3" s="53"/>
    </row>
    <row r="4" ht="18.75" customHeight="1" spans="1:10">
      <c r="A4" s="46" t="s">
        <v>705</v>
      </c>
      <c r="B4" s="46" t="s">
        <v>706</v>
      </c>
      <c r="C4" s="46" t="s">
        <v>707</v>
      </c>
      <c r="D4" s="46" t="s">
        <v>708</v>
      </c>
      <c r="E4" s="46" t="s">
        <v>709</v>
      </c>
      <c r="F4" s="54" t="s">
        <v>710</v>
      </c>
      <c r="G4" s="46" t="s">
        <v>711</v>
      </c>
      <c r="H4" s="54" t="s">
        <v>712</v>
      </c>
      <c r="I4" s="54" t="s">
        <v>713</v>
      </c>
      <c r="J4" s="46" t="s">
        <v>714</v>
      </c>
    </row>
    <row r="5" ht="18.75" customHeight="1" spans="1:10">
      <c r="A5" s="121">
        <v>1</v>
      </c>
      <c r="B5" s="121">
        <v>2</v>
      </c>
      <c r="C5" s="121">
        <v>3</v>
      </c>
      <c r="D5" s="121">
        <v>4</v>
      </c>
      <c r="E5" s="121">
        <v>5</v>
      </c>
      <c r="F5" s="121">
        <v>6</v>
      </c>
      <c r="G5" s="121">
        <v>7</v>
      </c>
      <c r="H5" s="121">
        <v>8</v>
      </c>
      <c r="I5" s="121">
        <v>9</v>
      </c>
      <c r="J5" s="121">
        <v>10</v>
      </c>
    </row>
    <row r="6" ht="18.75" customHeight="1" spans="1:10">
      <c r="A6" s="34" t="s">
        <v>71</v>
      </c>
      <c r="B6" s="47"/>
      <c r="C6" s="47"/>
      <c r="D6" s="47"/>
      <c r="E6" s="55"/>
      <c r="F6" s="56"/>
      <c r="G6" s="55"/>
      <c r="H6" s="56"/>
      <c r="I6" s="56"/>
      <c r="J6" s="55"/>
    </row>
    <row r="7" ht="18.75" customHeight="1" spans="1:10">
      <c r="A7" s="49" t="s">
        <v>73</v>
      </c>
      <c r="B7" s="21"/>
      <c r="C7" s="21"/>
      <c r="D7" s="21"/>
      <c r="E7" s="34"/>
      <c r="F7" s="21"/>
      <c r="G7" s="34"/>
      <c r="H7" s="21"/>
      <c r="I7" s="21"/>
      <c r="J7" s="34"/>
    </row>
    <row r="8" ht="18.75" customHeight="1" spans="1:10">
      <c r="A8" s="218" t="s">
        <v>696</v>
      </c>
      <c r="B8" s="21" t="s">
        <v>715</v>
      </c>
      <c r="C8" s="21" t="s">
        <v>716</v>
      </c>
      <c r="D8" s="21" t="s">
        <v>717</v>
      </c>
      <c r="E8" s="34" t="s">
        <v>718</v>
      </c>
      <c r="F8" s="21" t="s">
        <v>719</v>
      </c>
      <c r="G8" s="34" t="s">
        <v>720</v>
      </c>
      <c r="H8" s="21" t="s">
        <v>721</v>
      </c>
      <c r="I8" s="21" t="s">
        <v>722</v>
      </c>
      <c r="J8" s="34" t="s">
        <v>718</v>
      </c>
    </row>
    <row r="9" ht="18.75" customHeight="1" spans="1:10">
      <c r="A9" s="218" t="s">
        <v>696</v>
      </c>
      <c r="B9" s="21" t="s">
        <v>715</v>
      </c>
      <c r="C9" s="21" t="s">
        <v>716</v>
      </c>
      <c r="D9" s="21" t="s">
        <v>717</v>
      </c>
      <c r="E9" s="34" t="s">
        <v>723</v>
      </c>
      <c r="F9" s="21" t="s">
        <v>719</v>
      </c>
      <c r="G9" s="34" t="s">
        <v>724</v>
      </c>
      <c r="H9" s="21" t="s">
        <v>725</v>
      </c>
      <c r="I9" s="21" t="s">
        <v>722</v>
      </c>
      <c r="J9" s="34" t="s">
        <v>723</v>
      </c>
    </row>
    <row r="10" ht="18.75" customHeight="1" spans="1:10">
      <c r="A10" s="218" t="s">
        <v>696</v>
      </c>
      <c r="B10" s="21" t="s">
        <v>715</v>
      </c>
      <c r="C10" s="21" t="s">
        <v>716</v>
      </c>
      <c r="D10" s="21" t="s">
        <v>726</v>
      </c>
      <c r="E10" s="34" t="s">
        <v>727</v>
      </c>
      <c r="F10" s="21" t="s">
        <v>728</v>
      </c>
      <c r="G10" s="34" t="s">
        <v>729</v>
      </c>
      <c r="H10" s="21"/>
      <c r="I10" s="21" t="s">
        <v>730</v>
      </c>
      <c r="J10" s="34" t="s">
        <v>731</v>
      </c>
    </row>
    <row r="11" ht="18.75" customHeight="1" spans="1:10">
      <c r="A11" s="218" t="s">
        <v>696</v>
      </c>
      <c r="B11" s="21" t="s">
        <v>715</v>
      </c>
      <c r="C11" s="21" t="s">
        <v>716</v>
      </c>
      <c r="D11" s="21" t="s">
        <v>726</v>
      </c>
      <c r="E11" s="34" t="s">
        <v>732</v>
      </c>
      <c r="F11" s="21" t="s">
        <v>733</v>
      </c>
      <c r="G11" s="34" t="s">
        <v>734</v>
      </c>
      <c r="H11" s="21"/>
      <c r="I11" s="21" t="s">
        <v>730</v>
      </c>
      <c r="J11" s="34" t="s">
        <v>735</v>
      </c>
    </row>
    <row r="12" ht="18.75" customHeight="1" spans="1:10">
      <c r="A12" s="218" t="s">
        <v>696</v>
      </c>
      <c r="B12" s="21" t="s">
        <v>715</v>
      </c>
      <c r="C12" s="21" t="s">
        <v>736</v>
      </c>
      <c r="D12" s="21" t="s">
        <v>737</v>
      </c>
      <c r="E12" s="34" t="s">
        <v>738</v>
      </c>
      <c r="F12" s="21" t="s">
        <v>719</v>
      </c>
      <c r="G12" s="34" t="s">
        <v>739</v>
      </c>
      <c r="H12" s="21" t="s">
        <v>740</v>
      </c>
      <c r="I12" s="21" t="s">
        <v>722</v>
      </c>
      <c r="J12" s="34" t="s">
        <v>741</v>
      </c>
    </row>
    <row r="13" ht="18.75" customHeight="1" spans="1:10">
      <c r="A13" s="218" t="s">
        <v>696</v>
      </c>
      <c r="B13" s="21" t="s">
        <v>715</v>
      </c>
      <c r="C13" s="21" t="s">
        <v>742</v>
      </c>
      <c r="D13" s="21" t="s">
        <v>743</v>
      </c>
      <c r="E13" s="34" t="s">
        <v>744</v>
      </c>
      <c r="F13" s="21" t="s">
        <v>719</v>
      </c>
      <c r="G13" s="34" t="s">
        <v>739</v>
      </c>
      <c r="H13" s="21" t="s">
        <v>740</v>
      </c>
      <c r="I13" s="21" t="s">
        <v>722</v>
      </c>
      <c r="J13" s="34" t="s">
        <v>745</v>
      </c>
    </row>
    <row r="14" ht="18.75" customHeight="1" spans="1:10">
      <c r="A14" s="218" t="s">
        <v>700</v>
      </c>
      <c r="B14" s="21" t="s">
        <v>746</v>
      </c>
      <c r="C14" s="21" t="s">
        <v>716</v>
      </c>
      <c r="D14" s="21" t="s">
        <v>717</v>
      </c>
      <c r="E14" s="34" t="s">
        <v>747</v>
      </c>
      <c r="F14" s="21" t="s">
        <v>733</v>
      </c>
      <c r="G14" s="34" t="s">
        <v>720</v>
      </c>
      <c r="H14" s="21" t="s">
        <v>740</v>
      </c>
      <c r="I14" s="21" t="s">
        <v>730</v>
      </c>
      <c r="J14" s="34" t="s">
        <v>747</v>
      </c>
    </row>
    <row r="15" ht="18.75" customHeight="1" spans="1:10">
      <c r="A15" s="218" t="s">
        <v>700</v>
      </c>
      <c r="B15" s="21" t="s">
        <v>746</v>
      </c>
      <c r="C15" s="21" t="s">
        <v>716</v>
      </c>
      <c r="D15" s="21" t="s">
        <v>748</v>
      </c>
      <c r="E15" s="34" t="s">
        <v>749</v>
      </c>
      <c r="F15" s="21" t="s">
        <v>728</v>
      </c>
      <c r="G15" s="34" t="s">
        <v>750</v>
      </c>
      <c r="H15" s="21" t="s">
        <v>740</v>
      </c>
      <c r="I15" s="21" t="s">
        <v>730</v>
      </c>
      <c r="J15" s="34" t="s">
        <v>749</v>
      </c>
    </row>
    <row r="16" ht="18.75" customHeight="1" spans="1:10">
      <c r="A16" s="218" t="s">
        <v>700</v>
      </c>
      <c r="B16" s="21" t="s">
        <v>746</v>
      </c>
      <c r="C16" s="21" t="s">
        <v>736</v>
      </c>
      <c r="D16" s="21" t="s">
        <v>737</v>
      </c>
      <c r="E16" s="34" t="s">
        <v>751</v>
      </c>
      <c r="F16" s="21" t="s">
        <v>728</v>
      </c>
      <c r="G16" s="34" t="s">
        <v>752</v>
      </c>
      <c r="H16" s="21" t="s">
        <v>740</v>
      </c>
      <c r="I16" s="21" t="s">
        <v>730</v>
      </c>
      <c r="J16" s="34" t="s">
        <v>753</v>
      </c>
    </row>
    <row r="17" ht="18.75" customHeight="1" spans="1:10">
      <c r="A17" s="218" t="s">
        <v>700</v>
      </c>
      <c r="B17" s="21" t="s">
        <v>746</v>
      </c>
      <c r="C17" s="21" t="s">
        <v>742</v>
      </c>
      <c r="D17" s="21" t="s">
        <v>743</v>
      </c>
      <c r="E17" s="34" t="s">
        <v>754</v>
      </c>
      <c r="F17" s="21" t="s">
        <v>719</v>
      </c>
      <c r="G17" s="34" t="s">
        <v>739</v>
      </c>
      <c r="H17" s="21" t="s">
        <v>740</v>
      </c>
      <c r="I17" s="21" t="s">
        <v>730</v>
      </c>
      <c r="J17" s="34" t="s">
        <v>755</v>
      </c>
    </row>
    <row r="18" ht="18.75" customHeight="1" spans="1:10">
      <c r="A18" s="218" t="s">
        <v>698</v>
      </c>
      <c r="B18" s="21" t="s">
        <v>698</v>
      </c>
      <c r="C18" s="21" t="s">
        <v>716</v>
      </c>
      <c r="D18" s="21" t="s">
        <v>717</v>
      </c>
      <c r="E18" s="34" t="s">
        <v>756</v>
      </c>
      <c r="F18" s="21" t="s">
        <v>733</v>
      </c>
      <c r="G18" s="34" t="s">
        <v>757</v>
      </c>
      <c r="H18" s="21" t="s">
        <v>721</v>
      </c>
      <c r="I18" s="21" t="s">
        <v>722</v>
      </c>
      <c r="J18" s="34" t="s">
        <v>758</v>
      </c>
    </row>
    <row r="19" ht="18.75" customHeight="1" spans="1:10">
      <c r="A19" s="218" t="s">
        <v>698</v>
      </c>
      <c r="B19" s="21" t="s">
        <v>698</v>
      </c>
      <c r="C19" s="21" t="s">
        <v>716</v>
      </c>
      <c r="D19" s="21" t="s">
        <v>726</v>
      </c>
      <c r="E19" s="34" t="s">
        <v>759</v>
      </c>
      <c r="F19" s="21" t="s">
        <v>719</v>
      </c>
      <c r="G19" s="34" t="s">
        <v>739</v>
      </c>
      <c r="H19" s="21" t="s">
        <v>740</v>
      </c>
      <c r="I19" s="21" t="s">
        <v>722</v>
      </c>
      <c r="J19" s="34" t="s">
        <v>758</v>
      </c>
    </row>
    <row r="20" ht="18.75" customHeight="1" spans="1:10">
      <c r="A20" s="218" t="s">
        <v>698</v>
      </c>
      <c r="B20" s="21" t="s">
        <v>698</v>
      </c>
      <c r="C20" s="21" t="s">
        <v>736</v>
      </c>
      <c r="D20" s="21" t="s">
        <v>760</v>
      </c>
      <c r="E20" s="34" t="s">
        <v>761</v>
      </c>
      <c r="F20" s="21" t="s">
        <v>719</v>
      </c>
      <c r="G20" s="34" t="s">
        <v>752</v>
      </c>
      <c r="H20" s="21" t="s">
        <v>740</v>
      </c>
      <c r="I20" s="21" t="s">
        <v>722</v>
      </c>
      <c r="J20" s="34" t="s">
        <v>758</v>
      </c>
    </row>
    <row r="21" ht="18.75" customHeight="1" spans="1:10">
      <c r="A21" s="218" t="s">
        <v>698</v>
      </c>
      <c r="B21" s="21" t="s">
        <v>698</v>
      </c>
      <c r="C21" s="21" t="s">
        <v>742</v>
      </c>
      <c r="D21" s="21" t="s">
        <v>743</v>
      </c>
      <c r="E21" s="34" t="s">
        <v>762</v>
      </c>
      <c r="F21" s="21" t="s">
        <v>719</v>
      </c>
      <c r="G21" s="34" t="s">
        <v>752</v>
      </c>
      <c r="H21" s="21" t="s">
        <v>740</v>
      </c>
      <c r="I21" s="21" t="s">
        <v>722</v>
      </c>
      <c r="J21" s="34" t="s">
        <v>762</v>
      </c>
    </row>
    <row r="22" ht="18.75" customHeight="1" spans="1:10">
      <c r="A22" s="49" t="s">
        <v>71</v>
      </c>
      <c r="B22" s="25"/>
      <c r="C22" s="25"/>
      <c r="D22" s="25"/>
      <c r="E22" s="25"/>
      <c r="F22" s="25"/>
      <c r="G22" s="25"/>
      <c r="H22" s="25"/>
      <c r="I22" s="25"/>
      <c r="J22" s="25"/>
    </row>
    <row r="23" ht="18.75" customHeight="1" spans="1:10">
      <c r="A23" s="218" t="s">
        <v>529</v>
      </c>
      <c r="B23" s="21" t="s">
        <v>763</v>
      </c>
      <c r="C23" s="21" t="s">
        <v>716</v>
      </c>
      <c r="D23" s="21" t="s">
        <v>717</v>
      </c>
      <c r="E23" s="34" t="s">
        <v>764</v>
      </c>
      <c r="F23" s="21" t="s">
        <v>719</v>
      </c>
      <c r="G23" s="34" t="s">
        <v>765</v>
      </c>
      <c r="H23" s="21" t="s">
        <v>740</v>
      </c>
      <c r="I23" s="21" t="s">
        <v>722</v>
      </c>
      <c r="J23" s="34" t="s">
        <v>766</v>
      </c>
    </row>
    <row r="24" ht="18.75" customHeight="1" spans="1:10">
      <c r="A24" s="218" t="s">
        <v>529</v>
      </c>
      <c r="B24" s="21" t="s">
        <v>763</v>
      </c>
      <c r="C24" s="21" t="s">
        <v>716</v>
      </c>
      <c r="D24" s="21" t="s">
        <v>717</v>
      </c>
      <c r="E24" s="34" t="s">
        <v>767</v>
      </c>
      <c r="F24" s="21" t="s">
        <v>719</v>
      </c>
      <c r="G24" s="34" t="s">
        <v>768</v>
      </c>
      <c r="H24" s="21" t="s">
        <v>740</v>
      </c>
      <c r="I24" s="21" t="s">
        <v>722</v>
      </c>
      <c r="J24" s="34" t="s">
        <v>769</v>
      </c>
    </row>
    <row r="25" ht="18.75" customHeight="1" spans="1:10">
      <c r="A25" s="218" t="s">
        <v>529</v>
      </c>
      <c r="B25" s="21" t="s">
        <v>763</v>
      </c>
      <c r="C25" s="21" t="s">
        <v>716</v>
      </c>
      <c r="D25" s="21" t="s">
        <v>726</v>
      </c>
      <c r="E25" s="34" t="s">
        <v>770</v>
      </c>
      <c r="F25" s="21" t="s">
        <v>733</v>
      </c>
      <c r="G25" s="34" t="s">
        <v>720</v>
      </c>
      <c r="H25" s="21" t="s">
        <v>740</v>
      </c>
      <c r="I25" s="21" t="s">
        <v>722</v>
      </c>
      <c r="J25" s="34" t="s">
        <v>771</v>
      </c>
    </row>
    <row r="26" ht="18.75" customHeight="1" spans="1:10">
      <c r="A26" s="218" t="s">
        <v>529</v>
      </c>
      <c r="B26" s="21" t="s">
        <v>763</v>
      </c>
      <c r="C26" s="21" t="s">
        <v>736</v>
      </c>
      <c r="D26" s="21" t="s">
        <v>737</v>
      </c>
      <c r="E26" s="34" t="s">
        <v>772</v>
      </c>
      <c r="F26" s="21" t="s">
        <v>733</v>
      </c>
      <c r="G26" s="34" t="s">
        <v>773</v>
      </c>
      <c r="H26" s="21" t="s">
        <v>774</v>
      </c>
      <c r="I26" s="21" t="s">
        <v>722</v>
      </c>
      <c r="J26" s="34" t="s">
        <v>775</v>
      </c>
    </row>
    <row r="27" ht="18.75" customHeight="1" spans="1:10">
      <c r="A27" s="218" t="s">
        <v>529</v>
      </c>
      <c r="B27" s="21" t="s">
        <v>763</v>
      </c>
      <c r="C27" s="21" t="s">
        <v>742</v>
      </c>
      <c r="D27" s="21" t="s">
        <v>743</v>
      </c>
      <c r="E27" s="34" t="s">
        <v>754</v>
      </c>
      <c r="F27" s="21" t="s">
        <v>733</v>
      </c>
      <c r="G27" s="34" t="s">
        <v>739</v>
      </c>
      <c r="H27" s="21" t="s">
        <v>740</v>
      </c>
      <c r="I27" s="21" t="s">
        <v>730</v>
      </c>
      <c r="J27" s="34" t="s">
        <v>754</v>
      </c>
    </row>
    <row r="28" ht="18.75" customHeight="1" spans="1:10">
      <c r="A28" s="218" t="s">
        <v>581</v>
      </c>
      <c r="B28" s="21" t="s">
        <v>776</v>
      </c>
      <c r="C28" s="21" t="s">
        <v>716</v>
      </c>
      <c r="D28" s="21" t="s">
        <v>717</v>
      </c>
      <c r="E28" s="34" t="s">
        <v>767</v>
      </c>
      <c r="F28" s="21" t="s">
        <v>733</v>
      </c>
      <c r="G28" s="34" t="s">
        <v>720</v>
      </c>
      <c r="H28" s="21" t="s">
        <v>740</v>
      </c>
      <c r="I28" s="21" t="s">
        <v>722</v>
      </c>
      <c r="J28" s="34" t="s">
        <v>777</v>
      </c>
    </row>
    <row r="29" ht="18.75" customHeight="1" spans="1:10">
      <c r="A29" s="218" t="s">
        <v>581</v>
      </c>
      <c r="B29" s="21" t="s">
        <v>776</v>
      </c>
      <c r="C29" s="21" t="s">
        <v>716</v>
      </c>
      <c r="D29" s="21" t="s">
        <v>726</v>
      </c>
      <c r="E29" s="34" t="s">
        <v>770</v>
      </c>
      <c r="F29" s="21" t="s">
        <v>733</v>
      </c>
      <c r="G29" s="34" t="s">
        <v>720</v>
      </c>
      <c r="H29" s="21" t="s">
        <v>740</v>
      </c>
      <c r="I29" s="21" t="s">
        <v>722</v>
      </c>
      <c r="J29" s="34" t="s">
        <v>778</v>
      </c>
    </row>
    <row r="30" ht="18.75" customHeight="1" spans="1:10">
      <c r="A30" s="218" t="s">
        <v>581</v>
      </c>
      <c r="B30" s="21" t="s">
        <v>776</v>
      </c>
      <c r="C30" s="21" t="s">
        <v>736</v>
      </c>
      <c r="D30" s="21" t="s">
        <v>737</v>
      </c>
      <c r="E30" s="34" t="s">
        <v>779</v>
      </c>
      <c r="F30" s="21" t="s">
        <v>719</v>
      </c>
      <c r="G30" s="34" t="s">
        <v>739</v>
      </c>
      <c r="H30" s="21" t="s">
        <v>740</v>
      </c>
      <c r="I30" s="21" t="s">
        <v>722</v>
      </c>
      <c r="J30" s="34" t="s">
        <v>780</v>
      </c>
    </row>
    <row r="31" ht="18.75" customHeight="1" spans="1:10">
      <c r="A31" s="218" t="s">
        <v>581</v>
      </c>
      <c r="B31" s="21" t="s">
        <v>776</v>
      </c>
      <c r="C31" s="21" t="s">
        <v>736</v>
      </c>
      <c r="D31" s="21" t="s">
        <v>737</v>
      </c>
      <c r="E31" s="34" t="s">
        <v>781</v>
      </c>
      <c r="F31" s="21" t="s">
        <v>733</v>
      </c>
      <c r="G31" s="34" t="s">
        <v>782</v>
      </c>
      <c r="H31" s="21" t="s">
        <v>783</v>
      </c>
      <c r="I31" s="21" t="s">
        <v>730</v>
      </c>
      <c r="J31" s="34" t="s">
        <v>784</v>
      </c>
    </row>
    <row r="32" ht="18.75" customHeight="1" spans="1:10">
      <c r="A32" s="218" t="s">
        <v>581</v>
      </c>
      <c r="B32" s="21" t="s">
        <v>776</v>
      </c>
      <c r="C32" s="21" t="s">
        <v>742</v>
      </c>
      <c r="D32" s="21" t="s">
        <v>743</v>
      </c>
      <c r="E32" s="34" t="s">
        <v>754</v>
      </c>
      <c r="F32" s="21" t="s">
        <v>719</v>
      </c>
      <c r="G32" s="34" t="s">
        <v>739</v>
      </c>
      <c r="H32" s="21" t="s">
        <v>740</v>
      </c>
      <c r="I32" s="21" t="s">
        <v>722</v>
      </c>
      <c r="J32" s="34" t="s">
        <v>754</v>
      </c>
    </row>
    <row r="33" ht="18.75" customHeight="1" spans="1:10">
      <c r="A33" s="218" t="s">
        <v>605</v>
      </c>
      <c r="B33" s="21" t="s">
        <v>785</v>
      </c>
      <c r="C33" s="21" t="s">
        <v>716</v>
      </c>
      <c r="D33" s="21" t="s">
        <v>717</v>
      </c>
      <c r="E33" s="34" t="s">
        <v>786</v>
      </c>
      <c r="F33" s="21" t="s">
        <v>733</v>
      </c>
      <c r="G33" s="34" t="s">
        <v>787</v>
      </c>
      <c r="H33" s="21" t="s">
        <v>788</v>
      </c>
      <c r="I33" s="21" t="s">
        <v>722</v>
      </c>
      <c r="J33" s="34" t="s">
        <v>789</v>
      </c>
    </row>
    <row r="34" ht="18.75" customHeight="1" spans="1:10">
      <c r="A34" s="218" t="s">
        <v>605</v>
      </c>
      <c r="B34" s="21" t="s">
        <v>785</v>
      </c>
      <c r="C34" s="21" t="s">
        <v>716</v>
      </c>
      <c r="D34" s="21" t="s">
        <v>717</v>
      </c>
      <c r="E34" s="34" t="s">
        <v>790</v>
      </c>
      <c r="F34" s="21" t="s">
        <v>791</v>
      </c>
      <c r="G34" s="34" t="s">
        <v>724</v>
      </c>
      <c r="H34" s="21" t="s">
        <v>740</v>
      </c>
      <c r="I34" s="21" t="s">
        <v>722</v>
      </c>
      <c r="J34" s="34" t="s">
        <v>790</v>
      </c>
    </row>
    <row r="35" ht="18.75" customHeight="1" spans="1:10">
      <c r="A35" s="218" t="s">
        <v>605</v>
      </c>
      <c r="B35" s="21" t="s">
        <v>785</v>
      </c>
      <c r="C35" s="21" t="s">
        <v>716</v>
      </c>
      <c r="D35" s="21" t="s">
        <v>726</v>
      </c>
      <c r="E35" s="34" t="s">
        <v>770</v>
      </c>
      <c r="F35" s="21" t="s">
        <v>733</v>
      </c>
      <c r="G35" s="34" t="s">
        <v>720</v>
      </c>
      <c r="H35" s="21" t="s">
        <v>740</v>
      </c>
      <c r="I35" s="21" t="s">
        <v>722</v>
      </c>
      <c r="J35" s="34" t="s">
        <v>792</v>
      </c>
    </row>
    <row r="36" ht="18.75" customHeight="1" spans="1:10">
      <c r="A36" s="218" t="s">
        <v>605</v>
      </c>
      <c r="B36" s="21" t="s">
        <v>785</v>
      </c>
      <c r="C36" s="21" t="s">
        <v>736</v>
      </c>
      <c r="D36" s="21" t="s">
        <v>737</v>
      </c>
      <c r="E36" s="34" t="s">
        <v>793</v>
      </c>
      <c r="F36" s="21" t="s">
        <v>733</v>
      </c>
      <c r="G36" s="34" t="s">
        <v>794</v>
      </c>
      <c r="H36" s="21" t="s">
        <v>774</v>
      </c>
      <c r="I36" s="21" t="s">
        <v>730</v>
      </c>
      <c r="J36" s="34" t="s">
        <v>793</v>
      </c>
    </row>
    <row r="37" ht="18.75" customHeight="1" spans="1:10">
      <c r="A37" s="218" t="s">
        <v>605</v>
      </c>
      <c r="B37" s="21" t="s">
        <v>785</v>
      </c>
      <c r="C37" s="21" t="s">
        <v>742</v>
      </c>
      <c r="D37" s="21" t="s">
        <v>743</v>
      </c>
      <c r="E37" s="34" t="s">
        <v>754</v>
      </c>
      <c r="F37" s="21" t="s">
        <v>733</v>
      </c>
      <c r="G37" s="34" t="s">
        <v>739</v>
      </c>
      <c r="H37" s="21" t="s">
        <v>740</v>
      </c>
      <c r="I37" s="21" t="s">
        <v>730</v>
      </c>
      <c r="J37" s="34" t="s">
        <v>795</v>
      </c>
    </row>
    <row r="38" ht="18.75" customHeight="1" spans="1:10">
      <c r="A38" s="218" t="s">
        <v>549</v>
      </c>
      <c r="B38" s="21" t="s">
        <v>796</v>
      </c>
      <c r="C38" s="21" t="s">
        <v>716</v>
      </c>
      <c r="D38" s="21" t="s">
        <v>717</v>
      </c>
      <c r="E38" s="34" t="s">
        <v>797</v>
      </c>
      <c r="F38" s="21" t="s">
        <v>733</v>
      </c>
      <c r="G38" s="34" t="s">
        <v>798</v>
      </c>
      <c r="H38" s="21" t="s">
        <v>799</v>
      </c>
      <c r="I38" s="21" t="s">
        <v>722</v>
      </c>
      <c r="J38" s="34" t="s">
        <v>800</v>
      </c>
    </row>
    <row r="39" ht="18.75" customHeight="1" spans="1:10">
      <c r="A39" s="218" t="s">
        <v>549</v>
      </c>
      <c r="B39" s="21" t="s">
        <v>796</v>
      </c>
      <c r="C39" s="21" t="s">
        <v>716</v>
      </c>
      <c r="D39" s="21" t="s">
        <v>717</v>
      </c>
      <c r="E39" s="34" t="s">
        <v>801</v>
      </c>
      <c r="F39" s="21" t="s">
        <v>733</v>
      </c>
      <c r="G39" s="34" t="s">
        <v>802</v>
      </c>
      <c r="H39" s="21" t="s">
        <v>799</v>
      </c>
      <c r="I39" s="21" t="s">
        <v>722</v>
      </c>
      <c r="J39" s="34" t="s">
        <v>800</v>
      </c>
    </row>
    <row r="40" ht="18.75" customHeight="1" spans="1:10">
      <c r="A40" s="218" t="s">
        <v>549</v>
      </c>
      <c r="B40" s="21" t="s">
        <v>796</v>
      </c>
      <c r="C40" s="21" t="s">
        <v>716</v>
      </c>
      <c r="D40" s="21" t="s">
        <v>726</v>
      </c>
      <c r="E40" s="34" t="s">
        <v>803</v>
      </c>
      <c r="F40" s="21" t="s">
        <v>733</v>
      </c>
      <c r="G40" s="34" t="s">
        <v>804</v>
      </c>
      <c r="H40" s="21" t="s">
        <v>774</v>
      </c>
      <c r="I40" s="21" t="s">
        <v>722</v>
      </c>
      <c r="J40" s="34" t="s">
        <v>803</v>
      </c>
    </row>
    <row r="41" ht="18.75" customHeight="1" spans="1:10">
      <c r="A41" s="218" t="s">
        <v>549</v>
      </c>
      <c r="B41" s="21" t="s">
        <v>796</v>
      </c>
      <c r="C41" s="21" t="s">
        <v>736</v>
      </c>
      <c r="D41" s="21" t="s">
        <v>737</v>
      </c>
      <c r="E41" s="34" t="s">
        <v>805</v>
      </c>
      <c r="F41" s="21" t="s">
        <v>733</v>
      </c>
      <c r="G41" s="34" t="s">
        <v>720</v>
      </c>
      <c r="H41" s="21" t="s">
        <v>740</v>
      </c>
      <c r="I41" s="21" t="s">
        <v>730</v>
      </c>
      <c r="J41" s="34" t="s">
        <v>806</v>
      </c>
    </row>
    <row r="42" ht="18.75" customHeight="1" spans="1:10">
      <c r="A42" s="218" t="s">
        <v>549</v>
      </c>
      <c r="B42" s="21" t="s">
        <v>796</v>
      </c>
      <c r="C42" s="21" t="s">
        <v>742</v>
      </c>
      <c r="D42" s="21" t="s">
        <v>743</v>
      </c>
      <c r="E42" s="34" t="s">
        <v>807</v>
      </c>
      <c r="F42" s="21" t="s">
        <v>733</v>
      </c>
      <c r="G42" s="34" t="s">
        <v>739</v>
      </c>
      <c r="H42" s="21" t="s">
        <v>740</v>
      </c>
      <c r="I42" s="21" t="s">
        <v>730</v>
      </c>
      <c r="J42" s="34" t="s">
        <v>808</v>
      </c>
    </row>
    <row r="43" ht="18.75" customHeight="1" spans="1:10">
      <c r="A43" s="218" t="s">
        <v>599</v>
      </c>
      <c r="B43" s="21" t="s">
        <v>809</v>
      </c>
      <c r="C43" s="21" t="s">
        <v>716</v>
      </c>
      <c r="D43" s="21" t="s">
        <v>717</v>
      </c>
      <c r="E43" s="34" t="s">
        <v>810</v>
      </c>
      <c r="F43" s="21" t="s">
        <v>791</v>
      </c>
      <c r="G43" s="34" t="s">
        <v>811</v>
      </c>
      <c r="H43" s="21" t="s">
        <v>799</v>
      </c>
      <c r="I43" s="21" t="s">
        <v>722</v>
      </c>
      <c r="J43" s="34" t="s">
        <v>812</v>
      </c>
    </row>
    <row r="44" ht="18.75" customHeight="1" spans="1:10">
      <c r="A44" s="218" t="s">
        <v>599</v>
      </c>
      <c r="B44" s="21" t="s">
        <v>809</v>
      </c>
      <c r="C44" s="21" t="s">
        <v>716</v>
      </c>
      <c r="D44" s="21" t="s">
        <v>717</v>
      </c>
      <c r="E44" s="34" t="s">
        <v>813</v>
      </c>
      <c r="F44" s="21" t="s">
        <v>791</v>
      </c>
      <c r="G44" s="34" t="s">
        <v>814</v>
      </c>
      <c r="H44" s="21" t="s">
        <v>815</v>
      </c>
      <c r="I44" s="21" t="s">
        <v>722</v>
      </c>
      <c r="J44" s="34" t="s">
        <v>812</v>
      </c>
    </row>
    <row r="45" ht="18.75" customHeight="1" spans="1:10">
      <c r="A45" s="218" t="s">
        <v>599</v>
      </c>
      <c r="B45" s="21" t="s">
        <v>809</v>
      </c>
      <c r="C45" s="21" t="s">
        <v>716</v>
      </c>
      <c r="D45" s="21" t="s">
        <v>748</v>
      </c>
      <c r="E45" s="34" t="s">
        <v>816</v>
      </c>
      <c r="F45" s="21" t="s">
        <v>733</v>
      </c>
      <c r="G45" s="34" t="s">
        <v>817</v>
      </c>
      <c r="H45" s="21" t="s">
        <v>774</v>
      </c>
      <c r="I45" s="21" t="s">
        <v>730</v>
      </c>
      <c r="J45" s="34" t="s">
        <v>818</v>
      </c>
    </row>
    <row r="46" ht="18.75" customHeight="1" spans="1:10">
      <c r="A46" s="218" t="s">
        <v>599</v>
      </c>
      <c r="B46" s="21" t="s">
        <v>809</v>
      </c>
      <c r="C46" s="21" t="s">
        <v>736</v>
      </c>
      <c r="D46" s="21" t="s">
        <v>737</v>
      </c>
      <c r="E46" s="34" t="s">
        <v>819</v>
      </c>
      <c r="F46" s="21" t="s">
        <v>733</v>
      </c>
      <c r="G46" s="34" t="s">
        <v>720</v>
      </c>
      <c r="H46" s="21" t="s">
        <v>740</v>
      </c>
      <c r="I46" s="21" t="s">
        <v>730</v>
      </c>
      <c r="J46" s="34" t="s">
        <v>820</v>
      </c>
    </row>
    <row r="47" ht="18.75" customHeight="1" spans="1:10">
      <c r="A47" s="218" t="s">
        <v>599</v>
      </c>
      <c r="B47" s="21" t="s">
        <v>809</v>
      </c>
      <c r="C47" s="21" t="s">
        <v>742</v>
      </c>
      <c r="D47" s="21" t="s">
        <v>743</v>
      </c>
      <c r="E47" s="34" t="s">
        <v>821</v>
      </c>
      <c r="F47" s="21" t="s">
        <v>719</v>
      </c>
      <c r="G47" s="34" t="s">
        <v>739</v>
      </c>
      <c r="H47" s="21" t="s">
        <v>740</v>
      </c>
      <c r="I47" s="21" t="s">
        <v>722</v>
      </c>
      <c r="J47" s="34" t="s">
        <v>822</v>
      </c>
    </row>
    <row r="48" ht="18.75" customHeight="1" spans="1:10">
      <c r="A48" s="218" t="s">
        <v>585</v>
      </c>
      <c r="B48" s="21" t="s">
        <v>823</v>
      </c>
      <c r="C48" s="21" t="s">
        <v>716</v>
      </c>
      <c r="D48" s="21" t="s">
        <v>717</v>
      </c>
      <c r="E48" s="34" t="s">
        <v>824</v>
      </c>
      <c r="F48" s="21" t="s">
        <v>733</v>
      </c>
      <c r="G48" s="34" t="s">
        <v>825</v>
      </c>
      <c r="H48" s="21" t="s">
        <v>799</v>
      </c>
      <c r="I48" s="21" t="s">
        <v>722</v>
      </c>
      <c r="J48" s="34" t="s">
        <v>826</v>
      </c>
    </row>
    <row r="49" ht="18.75" customHeight="1" spans="1:10">
      <c r="A49" s="218" t="s">
        <v>585</v>
      </c>
      <c r="B49" s="21" t="s">
        <v>823</v>
      </c>
      <c r="C49" s="21" t="s">
        <v>716</v>
      </c>
      <c r="D49" s="21" t="s">
        <v>717</v>
      </c>
      <c r="E49" s="34" t="s">
        <v>827</v>
      </c>
      <c r="F49" s="21" t="s">
        <v>733</v>
      </c>
      <c r="G49" s="34" t="s">
        <v>245</v>
      </c>
      <c r="H49" s="21" t="s">
        <v>828</v>
      </c>
      <c r="I49" s="21" t="s">
        <v>722</v>
      </c>
      <c r="J49" s="34" t="s">
        <v>829</v>
      </c>
    </row>
    <row r="50" ht="18.75" customHeight="1" spans="1:10">
      <c r="A50" s="218" t="s">
        <v>585</v>
      </c>
      <c r="B50" s="21" t="s">
        <v>823</v>
      </c>
      <c r="C50" s="21" t="s">
        <v>716</v>
      </c>
      <c r="D50" s="21" t="s">
        <v>748</v>
      </c>
      <c r="E50" s="34" t="s">
        <v>830</v>
      </c>
      <c r="F50" s="21" t="s">
        <v>733</v>
      </c>
      <c r="G50" s="34" t="s">
        <v>831</v>
      </c>
      <c r="H50" s="21" t="s">
        <v>774</v>
      </c>
      <c r="I50" s="21" t="s">
        <v>730</v>
      </c>
      <c r="J50" s="34" t="s">
        <v>832</v>
      </c>
    </row>
    <row r="51" ht="18.75" customHeight="1" spans="1:10">
      <c r="A51" s="218" t="s">
        <v>585</v>
      </c>
      <c r="B51" s="21" t="s">
        <v>823</v>
      </c>
      <c r="C51" s="21" t="s">
        <v>736</v>
      </c>
      <c r="D51" s="21" t="s">
        <v>737</v>
      </c>
      <c r="E51" s="34" t="s">
        <v>819</v>
      </c>
      <c r="F51" s="21" t="s">
        <v>733</v>
      </c>
      <c r="G51" s="34" t="s">
        <v>720</v>
      </c>
      <c r="H51" s="21" t="s">
        <v>740</v>
      </c>
      <c r="I51" s="21" t="s">
        <v>730</v>
      </c>
      <c r="J51" s="34" t="s">
        <v>820</v>
      </c>
    </row>
    <row r="52" ht="18.75" customHeight="1" spans="1:10">
      <c r="A52" s="218" t="s">
        <v>585</v>
      </c>
      <c r="B52" s="21" t="s">
        <v>823</v>
      </c>
      <c r="C52" s="21" t="s">
        <v>742</v>
      </c>
      <c r="D52" s="21" t="s">
        <v>743</v>
      </c>
      <c r="E52" s="34" t="s">
        <v>821</v>
      </c>
      <c r="F52" s="21" t="s">
        <v>719</v>
      </c>
      <c r="G52" s="34" t="s">
        <v>739</v>
      </c>
      <c r="H52" s="21" t="s">
        <v>740</v>
      </c>
      <c r="I52" s="21" t="s">
        <v>722</v>
      </c>
      <c r="J52" s="34" t="s">
        <v>808</v>
      </c>
    </row>
    <row r="53" ht="18.75" customHeight="1" spans="1:10">
      <c r="A53" s="218" t="s">
        <v>591</v>
      </c>
      <c r="B53" s="21" t="s">
        <v>833</v>
      </c>
      <c r="C53" s="21" t="s">
        <v>716</v>
      </c>
      <c r="D53" s="21" t="s">
        <v>717</v>
      </c>
      <c r="E53" s="34" t="s">
        <v>834</v>
      </c>
      <c r="F53" s="21" t="s">
        <v>733</v>
      </c>
      <c r="G53" s="34" t="s">
        <v>835</v>
      </c>
      <c r="H53" s="21" t="s">
        <v>788</v>
      </c>
      <c r="I53" s="21" t="s">
        <v>722</v>
      </c>
      <c r="J53" s="34" t="s">
        <v>836</v>
      </c>
    </row>
    <row r="54" ht="18.75" customHeight="1" spans="1:10">
      <c r="A54" s="218" t="s">
        <v>591</v>
      </c>
      <c r="B54" s="21" t="s">
        <v>833</v>
      </c>
      <c r="C54" s="21" t="s">
        <v>716</v>
      </c>
      <c r="D54" s="21" t="s">
        <v>717</v>
      </c>
      <c r="E54" s="34" t="s">
        <v>837</v>
      </c>
      <c r="F54" s="21" t="s">
        <v>733</v>
      </c>
      <c r="G54" s="34" t="s">
        <v>247</v>
      </c>
      <c r="H54" s="21" t="s">
        <v>788</v>
      </c>
      <c r="I54" s="21" t="s">
        <v>722</v>
      </c>
      <c r="J54" s="34" t="s">
        <v>838</v>
      </c>
    </row>
    <row r="55" ht="18.75" customHeight="1" spans="1:10">
      <c r="A55" s="218" t="s">
        <v>591</v>
      </c>
      <c r="B55" s="21" t="s">
        <v>833</v>
      </c>
      <c r="C55" s="21" t="s">
        <v>716</v>
      </c>
      <c r="D55" s="21" t="s">
        <v>717</v>
      </c>
      <c r="E55" s="34" t="s">
        <v>839</v>
      </c>
      <c r="F55" s="21" t="s">
        <v>733</v>
      </c>
      <c r="G55" s="34" t="s">
        <v>245</v>
      </c>
      <c r="H55" s="21" t="s">
        <v>840</v>
      </c>
      <c r="I55" s="21" t="s">
        <v>722</v>
      </c>
      <c r="J55" s="34" t="s">
        <v>839</v>
      </c>
    </row>
    <row r="56" ht="18.75" customHeight="1" spans="1:10">
      <c r="A56" s="218" t="s">
        <v>591</v>
      </c>
      <c r="B56" s="21" t="s">
        <v>833</v>
      </c>
      <c r="C56" s="21" t="s">
        <v>736</v>
      </c>
      <c r="D56" s="21" t="s">
        <v>841</v>
      </c>
      <c r="E56" s="34" t="s">
        <v>842</v>
      </c>
      <c r="F56" s="21" t="s">
        <v>733</v>
      </c>
      <c r="G56" s="34" t="s">
        <v>843</v>
      </c>
      <c r="H56" s="21" t="s">
        <v>774</v>
      </c>
      <c r="I56" s="21" t="s">
        <v>730</v>
      </c>
      <c r="J56" s="34" t="s">
        <v>844</v>
      </c>
    </row>
    <row r="57" ht="18.75" customHeight="1" spans="1:10">
      <c r="A57" s="218" t="s">
        <v>591</v>
      </c>
      <c r="B57" s="21" t="s">
        <v>833</v>
      </c>
      <c r="C57" s="21" t="s">
        <v>736</v>
      </c>
      <c r="D57" s="21" t="s">
        <v>737</v>
      </c>
      <c r="E57" s="34" t="s">
        <v>845</v>
      </c>
      <c r="F57" s="21" t="s">
        <v>733</v>
      </c>
      <c r="G57" s="34" t="s">
        <v>846</v>
      </c>
      <c r="H57" s="21" t="s">
        <v>774</v>
      </c>
      <c r="I57" s="21" t="s">
        <v>730</v>
      </c>
      <c r="J57" s="34" t="s">
        <v>845</v>
      </c>
    </row>
    <row r="58" ht="18.75" customHeight="1" spans="1:10">
      <c r="A58" s="218" t="s">
        <v>591</v>
      </c>
      <c r="B58" s="21" t="s">
        <v>833</v>
      </c>
      <c r="C58" s="21" t="s">
        <v>742</v>
      </c>
      <c r="D58" s="21" t="s">
        <v>743</v>
      </c>
      <c r="E58" s="34" t="s">
        <v>847</v>
      </c>
      <c r="F58" s="21" t="s">
        <v>733</v>
      </c>
      <c r="G58" s="34" t="s">
        <v>739</v>
      </c>
      <c r="H58" s="21" t="s">
        <v>740</v>
      </c>
      <c r="I58" s="21" t="s">
        <v>730</v>
      </c>
      <c r="J58" s="34" t="s">
        <v>808</v>
      </c>
    </row>
    <row r="59" ht="18.75" customHeight="1" spans="1:10">
      <c r="A59" s="218" t="s">
        <v>535</v>
      </c>
      <c r="B59" s="21" t="s">
        <v>848</v>
      </c>
      <c r="C59" s="21" t="s">
        <v>716</v>
      </c>
      <c r="D59" s="21" t="s">
        <v>717</v>
      </c>
      <c r="E59" s="34" t="s">
        <v>849</v>
      </c>
      <c r="F59" s="21" t="s">
        <v>733</v>
      </c>
      <c r="G59" s="34" t="s">
        <v>720</v>
      </c>
      <c r="H59" s="21" t="s">
        <v>740</v>
      </c>
      <c r="I59" s="21" t="s">
        <v>722</v>
      </c>
      <c r="J59" s="34" t="s">
        <v>849</v>
      </c>
    </row>
    <row r="60" ht="18.75" customHeight="1" spans="1:10">
      <c r="A60" s="218" t="s">
        <v>535</v>
      </c>
      <c r="B60" s="21" t="s">
        <v>848</v>
      </c>
      <c r="C60" s="21" t="s">
        <v>716</v>
      </c>
      <c r="D60" s="21" t="s">
        <v>726</v>
      </c>
      <c r="E60" s="34" t="s">
        <v>850</v>
      </c>
      <c r="F60" s="21" t="s">
        <v>733</v>
      </c>
      <c r="G60" s="34" t="s">
        <v>851</v>
      </c>
      <c r="H60" s="21" t="s">
        <v>774</v>
      </c>
      <c r="I60" s="21" t="s">
        <v>730</v>
      </c>
      <c r="J60" s="34" t="s">
        <v>852</v>
      </c>
    </row>
    <row r="61" ht="18.75" customHeight="1" spans="1:10">
      <c r="A61" s="218" t="s">
        <v>535</v>
      </c>
      <c r="B61" s="21" t="s">
        <v>848</v>
      </c>
      <c r="C61" s="21" t="s">
        <v>736</v>
      </c>
      <c r="D61" s="21" t="s">
        <v>737</v>
      </c>
      <c r="E61" s="34" t="s">
        <v>853</v>
      </c>
      <c r="F61" s="21" t="s">
        <v>733</v>
      </c>
      <c r="G61" s="34" t="s">
        <v>854</v>
      </c>
      <c r="H61" s="21" t="s">
        <v>774</v>
      </c>
      <c r="I61" s="21" t="s">
        <v>730</v>
      </c>
      <c r="J61" s="34" t="s">
        <v>853</v>
      </c>
    </row>
    <row r="62" ht="18.75" customHeight="1" spans="1:10">
      <c r="A62" s="218" t="s">
        <v>535</v>
      </c>
      <c r="B62" s="21" t="s">
        <v>848</v>
      </c>
      <c r="C62" s="21" t="s">
        <v>736</v>
      </c>
      <c r="D62" s="21" t="s">
        <v>737</v>
      </c>
      <c r="E62" s="34" t="s">
        <v>855</v>
      </c>
      <c r="F62" s="21" t="s">
        <v>733</v>
      </c>
      <c r="G62" s="34" t="s">
        <v>856</v>
      </c>
      <c r="H62" s="21" t="s">
        <v>774</v>
      </c>
      <c r="I62" s="21" t="s">
        <v>730</v>
      </c>
      <c r="J62" s="34" t="s">
        <v>855</v>
      </c>
    </row>
    <row r="63" ht="18.75" customHeight="1" spans="1:10">
      <c r="A63" s="218" t="s">
        <v>535</v>
      </c>
      <c r="B63" s="21" t="s">
        <v>848</v>
      </c>
      <c r="C63" s="21" t="s">
        <v>742</v>
      </c>
      <c r="D63" s="21" t="s">
        <v>743</v>
      </c>
      <c r="E63" s="34" t="s">
        <v>857</v>
      </c>
      <c r="F63" s="21" t="s">
        <v>733</v>
      </c>
      <c r="G63" s="34" t="s">
        <v>739</v>
      </c>
      <c r="H63" s="21" t="s">
        <v>740</v>
      </c>
      <c r="I63" s="21" t="s">
        <v>730</v>
      </c>
      <c r="J63" s="34" t="s">
        <v>857</v>
      </c>
    </row>
    <row r="64" ht="18.75" customHeight="1" spans="1:10">
      <c r="A64" s="218" t="s">
        <v>576</v>
      </c>
      <c r="B64" s="21" t="s">
        <v>858</v>
      </c>
      <c r="C64" s="21" t="s">
        <v>716</v>
      </c>
      <c r="D64" s="21" t="s">
        <v>717</v>
      </c>
      <c r="E64" s="34" t="s">
        <v>859</v>
      </c>
      <c r="F64" s="21" t="s">
        <v>733</v>
      </c>
      <c r="G64" s="34" t="s">
        <v>860</v>
      </c>
      <c r="H64" s="21" t="s">
        <v>799</v>
      </c>
      <c r="I64" s="21" t="s">
        <v>722</v>
      </c>
      <c r="J64" s="34" t="s">
        <v>861</v>
      </c>
    </row>
    <row r="65" ht="18.75" customHeight="1" spans="1:10">
      <c r="A65" s="218" t="s">
        <v>576</v>
      </c>
      <c r="B65" s="21" t="s">
        <v>858</v>
      </c>
      <c r="C65" s="21" t="s">
        <v>716</v>
      </c>
      <c r="D65" s="21" t="s">
        <v>717</v>
      </c>
      <c r="E65" s="34" t="s">
        <v>862</v>
      </c>
      <c r="F65" s="21" t="s">
        <v>733</v>
      </c>
      <c r="G65" s="34" t="s">
        <v>863</v>
      </c>
      <c r="H65" s="21" t="s">
        <v>721</v>
      </c>
      <c r="I65" s="21" t="s">
        <v>722</v>
      </c>
      <c r="J65" s="34" t="s">
        <v>864</v>
      </c>
    </row>
    <row r="66" ht="18.75" customHeight="1" spans="1:10">
      <c r="A66" s="218" t="s">
        <v>576</v>
      </c>
      <c r="B66" s="21" t="s">
        <v>858</v>
      </c>
      <c r="C66" s="21" t="s">
        <v>716</v>
      </c>
      <c r="D66" s="21" t="s">
        <v>717</v>
      </c>
      <c r="E66" s="34" t="s">
        <v>865</v>
      </c>
      <c r="F66" s="21" t="s">
        <v>733</v>
      </c>
      <c r="G66" s="34" t="s">
        <v>720</v>
      </c>
      <c r="H66" s="21" t="s">
        <v>866</v>
      </c>
      <c r="I66" s="21" t="s">
        <v>722</v>
      </c>
      <c r="J66" s="34" t="s">
        <v>867</v>
      </c>
    </row>
    <row r="67" ht="18.75" customHeight="1" spans="1:10">
      <c r="A67" s="218" t="s">
        <v>576</v>
      </c>
      <c r="B67" s="21" t="s">
        <v>858</v>
      </c>
      <c r="C67" s="21" t="s">
        <v>736</v>
      </c>
      <c r="D67" s="21" t="s">
        <v>737</v>
      </c>
      <c r="E67" s="34" t="s">
        <v>868</v>
      </c>
      <c r="F67" s="21" t="s">
        <v>733</v>
      </c>
      <c r="G67" s="34" t="s">
        <v>869</v>
      </c>
      <c r="H67" s="21" t="s">
        <v>774</v>
      </c>
      <c r="I67" s="21" t="s">
        <v>730</v>
      </c>
      <c r="J67" s="34" t="s">
        <v>870</v>
      </c>
    </row>
    <row r="68" ht="18.75" customHeight="1" spans="1:10">
      <c r="A68" s="218" t="s">
        <v>576</v>
      </c>
      <c r="B68" s="21" t="s">
        <v>858</v>
      </c>
      <c r="C68" s="21" t="s">
        <v>742</v>
      </c>
      <c r="D68" s="21" t="s">
        <v>743</v>
      </c>
      <c r="E68" s="34" t="s">
        <v>871</v>
      </c>
      <c r="F68" s="21" t="s">
        <v>719</v>
      </c>
      <c r="G68" s="34" t="s">
        <v>739</v>
      </c>
      <c r="H68" s="21" t="s">
        <v>740</v>
      </c>
      <c r="I68" s="21" t="s">
        <v>722</v>
      </c>
      <c r="J68" s="34" t="s">
        <v>808</v>
      </c>
    </row>
    <row r="69" ht="18.75" customHeight="1" spans="1:10">
      <c r="A69" s="218" t="s">
        <v>607</v>
      </c>
      <c r="B69" s="21" t="s">
        <v>872</v>
      </c>
      <c r="C69" s="21" t="s">
        <v>716</v>
      </c>
      <c r="D69" s="21" t="s">
        <v>717</v>
      </c>
      <c r="E69" s="34" t="s">
        <v>873</v>
      </c>
      <c r="F69" s="21" t="s">
        <v>733</v>
      </c>
      <c r="G69" s="34" t="s">
        <v>768</v>
      </c>
      <c r="H69" s="21" t="s">
        <v>840</v>
      </c>
      <c r="I69" s="21" t="s">
        <v>722</v>
      </c>
      <c r="J69" s="34" t="s">
        <v>873</v>
      </c>
    </row>
    <row r="70" ht="18.75" customHeight="1" spans="1:10">
      <c r="A70" s="218" t="s">
        <v>607</v>
      </c>
      <c r="B70" s="21" t="s">
        <v>872</v>
      </c>
      <c r="C70" s="21" t="s">
        <v>716</v>
      </c>
      <c r="D70" s="21" t="s">
        <v>717</v>
      </c>
      <c r="E70" s="34" t="s">
        <v>874</v>
      </c>
      <c r="F70" s="21" t="s">
        <v>733</v>
      </c>
      <c r="G70" s="34" t="s">
        <v>875</v>
      </c>
      <c r="H70" s="21" t="s">
        <v>876</v>
      </c>
      <c r="I70" s="21" t="s">
        <v>722</v>
      </c>
      <c r="J70" s="34" t="s">
        <v>874</v>
      </c>
    </row>
    <row r="71" ht="18.75" customHeight="1" spans="1:10">
      <c r="A71" s="218" t="s">
        <v>607</v>
      </c>
      <c r="B71" s="21" t="s">
        <v>872</v>
      </c>
      <c r="C71" s="21" t="s">
        <v>716</v>
      </c>
      <c r="D71" s="21" t="s">
        <v>717</v>
      </c>
      <c r="E71" s="34" t="s">
        <v>877</v>
      </c>
      <c r="F71" s="21" t="s">
        <v>733</v>
      </c>
      <c r="G71" s="34" t="s">
        <v>768</v>
      </c>
      <c r="H71" s="21" t="s">
        <v>840</v>
      </c>
      <c r="I71" s="21" t="s">
        <v>722</v>
      </c>
      <c r="J71" s="34" t="s">
        <v>877</v>
      </c>
    </row>
    <row r="72" ht="18.75" customHeight="1" spans="1:10">
      <c r="A72" s="218" t="s">
        <v>607</v>
      </c>
      <c r="B72" s="21" t="s">
        <v>872</v>
      </c>
      <c r="C72" s="21" t="s">
        <v>716</v>
      </c>
      <c r="D72" s="21" t="s">
        <v>717</v>
      </c>
      <c r="E72" s="34" t="s">
        <v>878</v>
      </c>
      <c r="F72" s="21" t="s">
        <v>733</v>
      </c>
      <c r="G72" s="34" t="s">
        <v>875</v>
      </c>
      <c r="H72" s="21" t="s">
        <v>799</v>
      </c>
      <c r="I72" s="21" t="s">
        <v>722</v>
      </c>
      <c r="J72" s="34" t="s">
        <v>878</v>
      </c>
    </row>
    <row r="73" ht="18.75" customHeight="1" spans="1:10">
      <c r="A73" s="218" t="s">
        <v>607</v>
      </c>
      <c r="B73" s="21" t="s">
        <v>872</v>
      </c>
      <c r="C73" s="21" t="s">
        <v>716</v>
      </c>
      <c r="D73" s="21" t="s">
        <v>726</v>
      </c>
      <c r="E73" s="34" t="s">
        <v>879</v>
      </c>
      <c r="F73" s="21" t="s">
        <v>719</v>
      </c>
      <c r="G73" s="34" t="s">
        <v>880</v>
      </c>
      <c r="H73" s="21" t="s">
        <v>740</v>
      </c>
      <c r="I73" s="21" t="s">
        <v>722</v>
      </c>
      <c r="J73" s="34" t="s">
        <v>881</v>
      </c>
    </row>
    <row r="74" ht="18.75" customHeight="1" spans="1:10">
      <c r="A74" s="218" t="s">
        <v>607</v>
      </c>
      <c r="B74" s="21" t="s">
        <v>872</v>
      </c>
      <c r="C74" s="21" t="s">
        <v>716</v>
      </c>
      <c r="D74" s="21" t="s">
        <v>726</v>
      </c>
      <c r="E74" s="34" t="s">
        <v>882</v>
      </c>
      <c r="F74" s="21" t="s">
        <v>719</v>
      </c>
      <c r="G74" s="34" t="s">
        <v>880</v>
      </c>
      <c r="H74" s="21" t="s">
        <v>740</v>
      </c>
      <c r="I74" s="21" t="s">
        <v>722</v>
      </c>
      <c r="J74" s="34" t="s">
        <v>883</v>
      </c>
    </row>
    <row r="75" ht="18.75" customHeight="1" spans="1:10">
      <c r="A75" s="218" t="s">
        <v>607</v>
      </c>
      <c r="B75" s="21" t="s">
        <v>872</v>
      </c>
      <c r="C75" s="21" t="s">
        <v>736</v>
      </c>
      <c r="D75" s="21" t="s">
        <v>737</v>
      </c>
      <c r="E75" s="34" t="s">
        <v>884</v>
      </c>
      <c r="F75" s="21" t="s">
        <v>733</v>
      </c>
      <c r="G75" s="34" t="s">
        <v>885</v>
      </c>
      <c r="H75" s="21" t="s">
        <v>774</v>
      </c>
      <c r="I75" s="21" t="s">
        <v>730</v>
      </c>
      <c r="J75" s="34" t="s">
        <v>886</v>
      </c>
    </row>
    <row r="76" ht="18.75" customHeight="1" spans="1:10">
      <c r="A76" s="218" t="s">
        <v>607</v>
      </c>
      <c r="B76" s="21" t="s">
        <v>872</v>
      </c>
      <c r="C76" s="21" t="s">
        <v>736</v>
      </c>
      <c r="D76" s="21" t="s">
        <v>760</v>
      </c>
      <c r="E76" s="34" t="s">
        <v>887</v>
      </c>
      <c r="F76" s="21" t="s">
        <v>733</v>
      </c>
      <c r="G76" s="34" t="s">
        <v>846</v>
      </c>
      <c r="H76" s="21" t="s">
        <v>774</v>
      </c>
      <c r="I76" s="21" t="s">
        <v>730</v>
      </c>
      <c r="J76" s="34" t="s">
        <v>888</v>
      </c>
    </row>
    <row r="77" ht="18.75" customHeight="1" spans="1:10">
      <c r="A77" s="218" t="s">
        <v>607</v>
      </c>
      <c r="B77" s="21" t="s">
        <v>872</v>
      </c>
      <c r="C77" s="21" t="s">
        <v>742</v>
      </c>
      <c r="D77" s="21" t="s">
        <v>743</v>
      </c>
      <c r="E77" s="34" t="s">
        <v>889</v>
      </c>
      <c r="F77" s="21" t="s">
        <v>719</v>
      </c>
      <c r="G77" s="34" t="s">
        <v>890</v>
      </c>
      <c r="H77" s="21" t="s">
        <v>740</v>
      </c>
      <c r="I77" s="21" t="s">
        <v>722</v>
      </c>
      <c r="J77" s="34" t="s">
        <v>891</v>
      </c>
    </row>
    <row r="78" ht="18.75" customHeight="1" spans="1:10">
      <c r="A78" s="218" t="s">
        <v>607</v>
      </c>
      <c r="B78" s="21" t="s">
        <v>872</v>
      </c>
      <c r="C78" s="21" t="s">
        <v>742</v>
      </c>
      <c r="D78" s="21" t="s">
        <v>743</v>
      </c>
      <c r="E78" s="34" t="s">
        <v>892</v>
      </c>
      <c r="F78" s="21" t="s">
        <v>719</v>
      </c>
      <c r="G78" s="34" t="s">
        <v>739</v>
      </c>
      <c r="H78" s="21" t="s">
        <v>740</v>
      </c>
      <c r="I78" s="21" t="s">
        <v>722</v>
      </c>
      <c r="J78" s="34" t="s">
        <v>893</v>
      </c>
    </row>
    <row r="79" ht="18.75" customHeight="1" spans="1:10">
      <c r="A79" s="218" t="s">
        <v>609</v>
      </c>
      <c r="B79" s="21" t="s">
        <v>894</v>
      </c>
      <c r="C79" s="21" t="s">
        <v>716</v>
      </c>
      <c r="D79" s="21" t="s">
        <v>717</v>
      </c>
      <c r="E79" s="34" t="s">
        <v>895</v>
      </c>
      <c r="F79" s="21" t="s">
        <v>791</v>
      </c>
      <c r="G79" s="34" t="s">
        <v>720</v>
      </c>
      <c r="H79" s="21" t="s">
        <v>799</v>
      </c>
      <c r="I79" s="21" t="s">
        <v>722</v>
      </c>
      <c r="J79" s="34" t="s">
        <v>896</v>
      </c>
    </row>
    <row r="80" ht="18.75" customHeight="1" spans="1:10">
      <c r="A80" s="218" t="s">
        <v>609</v>
      </c>
      <c r="B80" s="21" t="s">
        <v>894</v>
      </c>
      <c r="C80" s="21" t="s">
        <v>716</v>
      </c>
      <c r="D80" s="21" t="s">
        <v>717</v>
      </c>
      <c r="E80" s="34" t="s">
        <v>897</v>
      </c>
      <c r="F80" s="21" t="s">
        <v>791</v>
      </c>
      <c r="G80" s="34" t="s">
        <v>720</v>
      </c>
      <c r="H80" s="21" t="s">
        <v>799</v>
      </c>
      <c r="I80" s="21" t="s">
        <v>722</v>
      </c>
      <c r="J80" s="34" t="s">
        <v>898</v>
      </c>
    </row>
    <row r="81" ht="18.75" customHeight="1" spans="1:10">
      <c r="A81" s="218" t="s">
        <v>609</v>
      </c>
      <c r="B81" s="21" t="s">
        <v>894</v>
      </c>
      <c r="C81" s="21" t="s">
        <v>716</v>
      </c>
      <c r="D81" s="21" t="s">
        <v>717</v>
      </c>
      <c r="E81" s="34" t="s">
        <v>899</v>
      </c>
      <c r="F81" s="21" t="s">
        <v>719</v>
      </c>
      <c r="G81" s="34" t="s">
        <v>243</v>
      </c>
      <c r="H81" s="21" t="s">
        <v>840</v>
      </c>
      <c r="I81" s="21" t="s">
        <v>722</v>
      </c>
      <c r="J81" s="34" t="s">
        <v>900</v>
      </c>
    </row>
    <row r="82" ht="18.75" customHeight="1" spans="1:10">
      <c r="A82" s="218" t="s">
        <v>609</v>
      </c>
      <c r="B82" s="21" t="s">
        <v>894</v>
      </c>
      <c r="C82" s="21" t="s">
        <v>736</v>
      </c>
      <c r="D82" s="21" t="s">
        <v>737</v>
      </c>
      <c r="E82" s="34" t="s">
        <v>901</v>
      </c>
      <c r="F82" s="21" t="s">
        <v>733</v>
      </c>
      <c r="G82" s="34" t="s">
        <v>902</v>
      </c>
      <c r="H82" s="21" t="s">
        <v>774</v>
      </c>
      <c r="I82" s="21" t="s">
        <v>730</v>
      </c>
      <c r="J82" s="34" t="s">
        <v>903</v>
      </c>
    </row>
    <row r="83" ht="18.75" customHeight="1" spans="1:10">
      <c r="A83" s="218" t="s">
        <v>609</v>
      </c>
      <c r="B83" s="21" t="s">
        <v>894</v>
      </c>
      <c r="C83" s="21" t="s">
        <v>742</v>
      </c>
      <c r="D83" s="21" t="s">
        <v>743</v>
      </c>
      <c r="E83" s="34" t="s">
        <v>889</v>
      </c>
      <c r="F83" s="21" t="s">
        <v>733</v>
      </c>
      <c r="G83" s="34" t="s">
        <v>739</v>
      </c>
      <c r="H83" s="21" t="s">
        <v>740</v>
      </c>
      <c r="I83" s="21" t="s">
        <v>730</v>
      </c>
      <c r="J83" s="34" t="s">
        <v>889</v>
      </c>
    </row>
    <row r="84" ht="18.75" customHeight="1" spans="1:10">
      <c r="A84" s="218" t="s">
        <v>539</v>
      </c>
      <c r="B84" s="21" t="s">
        <v>904</v>
      </c>
      <c r="C84" s="21" t="s">
        <v>716</v>
      </c>
      <c r="D84" s="21" t="s">
        <v>717</v>
      </c>
      <c r="E84" s="34" t="s">
        <v>749</v>
      </c>
      <c r="F84" s="21" t="s">
        <v>719</v>
      </c>
      <c r="G84" s="34" t="s">
        <v>739</v>
      </c>
      <c r="H84" s="21" t="s">
        <v>740</v>
      </c>
      <c r="I84" s="21" t="s">
        <v>722</v>
      </c>
      <c r="J84" s="34" t="s">
        <v>749</v>
      </c>
    </row>
    <row r="85" ht="18.75" customHeight="1" spans="1:10">
      <c r="A85" s="218" t="s">
        <v>539</v>
      </c>
      <c r="B85" s="21" t="s">
        <v>904</v>
      </c>
      <c r="C85" s="21" t="s">
        <v>736</v>
      </c>
      <c r="D85" s="21" t="s">
        <v>737</v>
      </c>
      <c r="E85" s="34" t="s">
        <v>905</v>
      </c>
      <c r="F85" s="21" t="s">
        <v>733</v>
      </c>
      <c r="G85" s="34" t="s">
        <v>869</v>
      </c>
      <c r="H85" s="21" t="s">
        <v>774</v>
      </c>
      <c r="I85" s="21" t="s">
        <v>730</v>
      </c>
      <c r="J85" s="34" t="s">
        <v>905</v>
      </c>
    </row>
    <row r="86" ht="18.75" customHeight="1" spans="1:10">
      <c r="A86" s="218" t="s">
        <v>539</v>
      </c>
      <c r="B86" s="21" t="s">
        <v>904</v>
      </c>
      <c r="C86" s="21" t="s">
        <v>742</v>
      </c>
      <c r="D86" s="21" t="s">
        <v>743</v>
      </c>
      <c r="E86" s="34" t="s">
        <v>906</v>
      </c>
      <c r="F86" s="21" t="s">
        <v>733</v>
      </c>
      <c r="G86" s="34" t="s">
        <v>739</v>
      </c>
      <c r="H86" s="21" t="s">
        <v>740</v>
      </c>
      <c r="I86" s="21" t="s">
        <v>730</v>
      </c>
      <c r="J86" s="34" t="s">
        <v>906</v>
      </c>
    </row>
    <row r="87" ht="18.75" customHeight="1" spans="1:10">
      <c r="A87" s="218" t="s">
        <v>545</v>
      </c>
      <c r="B87" s="21" t="s">
        <v>894</v>
      </c>
      <c r="C87" s="21" t="s">
        <v>716</v>
      </c>
      <c r="D87" s="21" t="s">
        <v>717</v>
      </c>
      <c r="E87" s="34" t="s">
        <v>907</v>
      </c>
      <c r="F87" s="21" t="s">
        <v>733</v>
      </c>
      <c r="G87" s="34" t="s">
        <v>908</v>
      </c>
      <c r="H87" s="21" t="s">
        <v>799</v>
      </c>
      <c r="I87" s="21" t="s">
        <v>722</v>
      </c>
      <c r="J87" s="34" t="s">
        <v>907</v>
      </c>
    </row>
    <row r="88" ht="18.75" customHeight="1" spans="1:10">
      <c r="A88" s="218" t="s">
        <v>545</v>
      </c>
      <c r="B88" s="21" t="s">
        <v>894</v>
      </c>
      <c r="C88" s="21" t="s">
        <v>716</v>
      </c>
      <c r="D88" s="21" t="s">
        <v>717</v>
      </c>
      <c r="E88" s="34" t="s">
        <v>909</v>
      </c>
      <c r="F88" s="21" t="s">
        <v>733</v>
      </c>
      <c r="G88" s="34" t="s">
        <v>863</v>
      </c>
      <c r="H88" s="21" t="s">
        <v>910</v>
      </c>
      <c r="I88" s="21" t="s">
        <v>722</v>
      </c>
      <c r="J88" s="34" t="s">
        <v>911</v>
      </c>
    </row>
    <row r="89" ht="18.75" customHeight="1" spans="1:10">
      <c r="A89" s="218" t="s">
        <v>545</v>
      </c>
      <c r="B89" s="21" t="s">
        <v>894</v>
      </c>
      <c r="C89" s="21" t="s">
        <v>736</v>
      </c>
      <c r="D89" s="21" t="s">
        <v>737</v>
      </c>
      <c r="E89" s="34" t="s">
        <v>912</v>
      </c>
      <c r="F89" s="21" t="s">
        <v>733</v>
      </c>
      <c r="G89" s="34" t="s">
        <v>913</v>
      </c>
      <c r="H89" s="21" t="s">
        <v>774</v>
      </c>
      <c r="I89" s="21" t="s">
        <v>730</v>
      </c>
      <c r="J89" s="34" t="s">
        <v>903</v>
      </c>
    </row>
    <row r="90" ht="18.75" customHeight="1" spans="1:10">
      <c r="A90" s="218" t="s">
        <v>545</v>
      </c>
      <c r="B90" s="21" t="s">
        <v>894</v>
      </c>
      <c r="C90" s="21" t="s">
        <v>736</v>
      </c>
      <c r="D90" s="21" t="s">
        <v>737</v>
      </c>
      <c r="E90" s="34" t="s">
        <v>914</v>
      </c>
      <c r="F90" s="21" t="s">
        <v>733</v>
      </c>
      <c r="G90" s="34" t="s">
        <v>915</v>
      </c>
      <c r="H90" s="21" t="s">
        <v>774</v>
      </c>
      <c r="I90" s="21" t="s">
        <v>730</v>
      </c>
      <c r="J90" s="34" t="s">
        <v>914</v>
      </c>
    </row>
    <row r="91" ht="18.75" customHeight="1" spans="1:10">
      <c r="A91" s="218" t="s">
        <v>545</v>
      </c>
      <c r="B91" s="21" t="s">
        <v>894</v>
      </c>
      <c r="C91" s="21" t="s">
        <v>742</v>
      </c>
      <c r="D91" s="21" t="s">
        <v>743</v>
      </c>
      <c r="E91" s="34" t="s">
        <v>889</v>
      </c>
      <c r="F91" s="21" t="s">
        <v>719</v>
      </c>
      <c r="G91" s="34" t="s">
        <v>739</v>
      </c>
      <c r="H91" s="21" t="s">
        <v>740</v>
      </c>
      <c r="I91" s="21" t="s">
        <v>722</v>
      </c>
      <c r="J91" s="34" t="s">
        <v>889</v>
      </c>
    </row>
    <row r="92" ht="18.75" customHeight="1" spans="1:10">
      <c r="A92" s="218" t="s">
        <v>570</v>
      </c>
      <c r="B92" s="21" t="s">
        <v>916</v>
      </c>
      <c r="C92" s="21" t="s">
        <v>716</v>
      </c>
      <c r="D92" s="21" t="s">
        <v>717</v>
      </c>
      <c r="E92" s="34" t="s">
        <v>917</v>
      </c>
      <c r="F92" s="21" t="s">
        <v>733</v>
      </c>
      <c r="G92" s="34" t="s">
        <v>918</v>
      </c>
      <c r="H92" s="21" t="s">
        <v>799</v>
      </c>
      <c r="I92" s="21" t="s">
        <v>722</v>
      </c>
      <c r="J92" s="34" t="s">
        <v>919</v>
      </c>
    </row>
    <row r="93" ht="18.75" customHeight="1" spans="1:10">
      <c r="A93" s="218" t="s">
        <v>570</v>
      </c>
      <c r="B93" s="21" t="s">
        <v>916</v>
      </c>
      <c r="C93" s="21" t="s">
        <v>716</v>
      </c>
      <c r="D93" s="21" t="s">
        <v>726</v>
      </c>
      <c r="E93" s="34" t="s">
        <v>920</v>
      </c>
      <c r="F93" s="21" t="s">
        <v>733</v>
      </c>
      <c r="G93" s="34" t="s">
        <v>921</v>
      </c>
      <c r="H93" s="21" t="s">
        <v>774</v>
      </c>
      <c r="I93" s="21" t="s">
        <v>730</v>
      </c>
      <c r="J93" s="34" t="s">
        <v>922</v>
      </c>
    </row>
    <row r="94" ht="18.75" customHeight="1" spans="1:10">
      <c r="A94" s="218" t="s">
        <v>570</v>
      </c>
      <c r="B94" s="21" t="s">
        <v>916</v>
      </c>
      <c r="C94" s="21" t="s">
        <v>736</v>
      </c>
      <c r="D94" s="21" t="s">
        <v>737</v>
      </c>
      <c r="E94" s="34" t="s">
        <v>923</v>
      </c>
      <c r="F94" s="21" t="s">
        <v>733</v>
      </c>
      <c r="G94" s="34" t="s">
        <v>739</v>
      </c>
      <c r="H94" s="21" t="s">
        <v>740</v>
      </c>
      <c r="I94" s="21" t="s">
        <v>730</v>
      </c>
      <c r="J94" s="34" t="s">
        <v>919</v>
      </c>
    </row>
    <row r="95" ht="18.75" customHeight="1" spans="1:10">
      <c r="A95" s="218" t="s">
        <v>570</v>
      </c>
      <c r="B95" s="21" t="s">
        <v>916</v>
      </c>
      <c r="C95" s="21" t="s">
        <v>736</v>
      </c>
      <c r="D95" s="21" t="s">
        <v>737</v>
      </c>
      <c r="E95" s="34" t="s">
        <v>924</v>
      </c>
      <c r="F95" s="21" t="s">
        <v>733</v>
      </c>
      <c r="G95" s="34" t="s">
        <v>925</v>
      </c>
      <c r="H95" s="21" t="s">
        <v>774</v>
      </c>
      <c r="I95" s="21" t="s">
        <v>730</v>
      </c>
      <c r="J95" s="34" t="s">
        <v>924</v>
      </c>
    </row>
    <row r="96" ht="18.75" customHeight="1" spans="1:10">
      <c r="A96" s="218" t="s">
        <v>570</v>
      </c>
      <c r="B96" s="21" t="s">
        <v>916</v>
      </c>
      <c r="C96" s="21" t="s">
        <v>742</v>
      </c>
      <c r="D96" s="21" t="s">
        <v>743</v>
      </c>
      <c r="E96" s="34" t="s">
        <v>926</v>
      </c>
      <c r="F96" s="21" t="s">
        <v>733</v>
      </c>
      <c r="G96" s="34" t="s">
        <v>739</v>
      </c>
      <c r="H96" s="21" t="s">
        <v>740</v>
      </c>
      <c r="I96" s="21" t="s">
        <v>730</v>
      </c>
      <c r="J96" s="34" t="s">
        <v>919</v>
      </c>
    </row>
    <row r="97" ht="18.75" customHeight="1" spans="1:10">
      <c r="A97" s="218" t="s">
        <v>557</v>
      </c>
      <c r="B97" s="21" t="s">
        <v>927</v>
      </c>
      <c r="C97" s="21" t="s">
        <v>716</v>
      </c>
      <c r="D97" s="21" t="s">
        <v>717</v>
      </c>
      <c r="E97" s="34" t="s">
        <v>928</v>
      </c>
      <c r="F97" s="21" t="s">
        <v>733</v>
      </c>
      <c r="G97" s="34" t="s">
        <v>929</v>
      </c>
      <c r="H97" s="21" t="s">
        <v>783</v>
      </c>
      <c r="I97" s="21" t="s">
        <v>722</v>
      </c>
      <c r="J97" s="34" t="s">
        <v>930</v>
      </c>
    </row>
    <row r="98" ht="18.75" customHeight="1" spans="1:10">
      <c r="A98" s="218" t="s">
        <v>557</v>
      </c>
      <c r="B98" s="21" t="s">
        <v>927</v>
      </c>
      <c r="C98" s="21" t="s">
        <v>716</v>
      </c>
      <c r="D98" s="21" t="s">
        <v>717</v>
      </c>
      <c r="E98" s="34" t="s">
        <v>931</v>
      </c>
      <c r="F98" s="21" t="s">
        <v>733</v>
      </c>
      <c r="G98" s="34" t="s">
        <v>787</v>
      </c>
      <c r="H98" s="21" t="s">
        <v>788</v>
      </c>
      <c r="I98" s="21" t="s">
        <v>722</v>
      </c>
      <c r="J98" s="34" t="s">
        <v>932</v>
      </c>
    </row>
    <row r="99" ht="18.75" customHeight="1" spans="1:10">
      <c r="A99" s="218" t="s">
        <v>557</v>
      </c>
      <c r="B99" s="21" t="s">
        <v>927</v>
      </c>
      <c r="C99" s="21" t="s">
        <v>716</v>
      </c>
      <c r="D99" s="21" t="s">
        <v>717</v>
      </c>
      <c r="E99" s="34" t="s">
        <v>933</v>
      </c>
      <c r="F99" s="21" t="s">
        <v>733</v>
      </c>
      <c r="G99" s="34" t="s">
        <v>908</v>
      </c>
      <c r="H99" s="21" t="s">
        <v>783</v>
      </c>
      <c r="I99" s="21" t="s">
        <v>722</v>
      </c>
      <c r="J99" s="34" t="s">
        <v>934</v>
      </c>
    </row>
    <row r="100" ht="18.75" customHeight="1" spans="1:10">
      <c r="A100" s="218" t="s">
        <v>557</v>
      </c>
      <c r="B100" s="21" t="s">
        <v>927</v>
      </c>
      <c r="C100" s="21" t="s">
        <v>736</v>
      </c>
      <c r="D100" s="21" t="s">
        <v>737</v>
      </c>
      <c r="E100" s="34" t="s">
        <v>935</v>
      </c>
      <c r="F100" s="21" t="s">
        <v>733</v>
      </c>
      <c r="G100" s="34" t="s">
        <v>720</v>
      </c>
      <c r="H100" s="21" t="s">
        <v>740</v>
      </c>
      <c r="I100" s="21" t="s">
        <v>730</v>
      </c>
      <c r="J100" s="34" t="s">
        <v>936</v>
      </c>
    </row>
    <row r="101" ht="18.75" customHeight="1" spans="1:10">
      <c r="A101" s="218" t="s">
        <v>557</v>
      </c>
      <c r="B101" s="21" t="s">
        <v>927</v>
      </c>
      <c r="C101" s="21" t="s">
        <v>736</v>
      </c>
      <c r="D101" s="21" t="s">
        <v>737</v>
      </c>
      <c r="E101" s="34" t="s">
        <v>937</v>
      </c>
      <c r="F101" s="21" t="s">
        <v>733</v>
      </c>
      <c r="G101" s="34" t="s">
        <v>720</v>
      </c>
      <c r="H101" s="21" t="s">
        <v>740</v>
      </c>
      <c r="I101" s="21" t="s">
        <v>730</v>
      </c>
      <c r="J101" s="34" t="s">
        <v>938</v>
      </c>
    </row>
    <row r="102" ht="18.75" customHeight="1" spans="1:10">
      <c r="A102" s="218" t="s">
        <v>557</v>
      </c>
      <c r="B102" s="21" t="s">
        <v>927</v>
      </c>
      <c r="C102" s="21" t="s">
        <v>742</v>
      </c>
      <c r="D102" s="21" t="s">
        <v>743</v>
      </c>
      <c r="E102" s="34" t="s">
        <v>939</v>
      </c>
      <c r="F102" s="21" t="s">
        <v>733</v>
      </c>
      <c r="G102" s="34" t="s">
        <v>940</v>
      </c>
      <c r="H102" s="21" t="s">
        <v>774</v>
      </c>
      <c r="I102" s="21" t="s">
        <v>730</v>
      </c>
      <c r="J102" s="34" t="s">
        <v>941</v>
      </c>
    </row>
    <row r="103" ht="18.75" customHeight="1" spans="1:10">
      <c r="A103" s="218" t="s">
        <v>561</v>
      </c>
      <c r="B103" s="21" t="s">
        <v>942</v>
      </c>
      <c r="C103" s="21" t="s">
        <v>716</v>
      </c>
      <c r="D103" s="21" t="s">
        <v>726</v>
      </c>
      <c r="E103" s="34" t="s">
        <v>943</v>
      </c>
      <c r="F103" s="21" t="s">
        <v>733</v>
      </c>
      <c r="G103" s="34" t="s">
        <v>720</v>
      </c>
      <c r="H103" s="21" t="s">
        <v>740</v>
      </c>
      <c r="I103" s="21" t="s">
        <v>722</v>
      </c>
      <c r="J103" s="34" t="s">
        <v>944</v>
      </c>
    </row>
    <row r="104" ht="18.75" customHeight="1" spans="1:10">
      <c r="A104" s="218" t="s">
        <v>561</v>
      </c>
      <c r="B104" s="21" t="s">
        <v>942</v>
      </c>
      <c r="C104" s="21" t="s">
        <v>716</v>
      </c>
      <c r="D104" s="21" t="s">
        <v>748</v>
      </c>
      <c r="E104" s="34" t="s">
        <v>945</v>
      </c>
      <c r="F104" s="21" t="s">
        <v>733</v>
      </c>
      <c r="G104" s="34" t="s">
        <v>720</v>
      </c>
      <c r="H104" s="21" t="s">
        <v>740</v>
      </c>
      <c r="I104" s="21" t="s">
        <v>722</v>
      </c>
      <c r="J104" s="34" t="s">
        <v>946</v>
      </c>
    </row>
    <row r="105" ht="18.75" customHeight="1" spans="1:10">
      <c r="A105" s="218" t="s">
        <v>561</v>
      </c>
      <c r="B105" s="21" t="s">
        <v>942</v>
      </c>
      <c r="C105" s="21" t="s">
        <v>736</v>
      </c>
      <c r="D105" s="21" t="s">
        <v>841</v>
      </c>
      <c r="E105" s="34" t="s">
        <v>947</v>
      </c>
      <c r="F105" s="21" t="s">
        <v>733</v>
      </c>
      <c r="G105" s="34" t="s">
        <v>948</v>
      </c>
      <c r="H105" s="21" t="s">
        <v>740</v>
      </c>
      <c r="I105" s="21" t="s">
        <v>722</v>
      </c>
      <c r="J105" s="34" t="s">
        <v>949</v>
      </c>
    </row>
    <row r="106" ht="18.75" customHeight="1" spans="1:10">
      <c r="A106" s="218" t="s">
        <v>561</v>
      </c>
      <c r="B106" s="21" t="s">
        <v>942</v>
      </c>
      <c r="C106" s="21" t="s">
        <v>736</v>
      </c>
      <c r="D106" s="21" t="s">
        <v>737</v>
      </c>
      <c r="E106" s="34" t="s">
        <v>950</v>
      </c>
      <c r="F106" s="21" t="s">
        <v>733</v>
      </c>
      <c r="G106" s="34" t="s">
        <v>951</v>
      </c>
      <c r="H106" s="21" t="s">
        <v>774</v>
      </c>
      <c r="I106" s="21" t="s">
        <v>730</v>
      </c>
      <c r="J106" s="34" t="s">
        <v>950</v>
      </c>
    </row>
    <row r="107" ht="18.75" customHeight="1" spans="1:10">
      <c r="A107" s="218" t="s">
        <v>561</v>
      </c>
      <c r="B107" s="21" t="s">
        <v>942</v>
      </c>
      <c r="C107" s="21" t="s">
        <v>742</v>
      </c>
      <c r="D107" s="21" t="s">
        <v>743</v>
      </c>
      <c r="E107" s="34" t="s">
        <v>952</v>
      </c>
      <c r="F107" s="21" t="s">
        <v>719</v>
      </c>
      <c r="G107" s="34" t="s">
        <v>890</v>
      </c>
      <c r="H107" s="21" t="s">
        <v>740</v>
      </c>
      <c r="I107" s="21" t="s">
        <v>730</v>
      </c>
      <c r="J107" s="34" t="s">
        <v>953</v>
      </c>
    </row>
    <row r="108" ht="18.75" customHeight="1" spans="1:10">
      <c r="A108" s="218" t="s">
        <v>553</v>
      </c>
      <c r="B108" s="21" t="s">
        <v>954</v>
      </c>
      <c r="C108" s="21" t="s">
        <v>716</v>
      </c>
      <c r="D108" s="21" t="s">
        <v>717</v>
      </c>
      <c r="E108" s="34" t="s">
        <v>955</v>
      </c>
      <c r="F108" s="21" t="s">
        <v>733</v>
      </c>
      <c r="G108" s="34" t="s">
        <v>908</v>
      </c>
      <c r="H108" s="21" t="s">
        <v>956</v>
      </c>
      <c r="I108" s="21" t="s">
        <v>722</v>
      </c>
      <c r="J108" s="34" t="s">
        <v>957</v>
      </c>
    </row>
    <row r="109" ht="18.75" customHeight="1" spans="1:10">
      <c r="A109" s="218" t="s">
        <v>553</v>
      </c>
      <c r="B109" s="21" t="s">
        <v>954</v>
      </c>
      <c r="C109" s="21" t="s">
        <v>716</v>
      </c>
      <c r="D109" s="21" t="s">
        <v>717</v>
      </c>
      <c r="E109" s="34" t="s">
        <v>958</v>
      </c>
      <c r="F109" s="21" t="s">
        <v>733</v>
      </c>
      <c r="G109" s="34" t="s">
        <v>244</v>
      </c>
      <c r="H109" s="21" t="s">
        <v>959</v>
      </c>
      <c r="I109" s="21" t="s">
        <v>722</v>
      </c>
      <c r="J109" s="34" t="s">
        <v>958</v>
      </c>
    </row>
    <row r="110" ht="18.75" customHeight="1" spans="1:10">
      <c r="A110" s="218" t="s">
        <v>553</v>
      </c>
      <c r="B110" s="21" t="s">
        <v>954</v>
      </c>
      <c r="C110" s="21" t="s">
        <v>716</v>
      </c>
      <c r="D110" s="21" t="s">
        <v>726</v>
      </c>
      <c r="E110" s="34" t="s">
        <v>960</v>
      </c>
      <c r="F110" s="21" t="s">
        <v>733</v>
      </c>
      <c r="G110" s="34" t="s">
        <v>720</v>
      </c>
      <c r="H110" s="21" t="s">
        <v>740</v>
      </c>
      <c r="I110" s="21" t="s">
        <v>730</v>
      </c>
      <c r="J110" s="34" t="s">
        <v>961</v>
      </c>
    </row>
    <row r="111" ht="18.75" customHeight="1" spans="1:10">
      <c r="A111" s="218" t="s">
        <v>553</v>
      </c>
      <c r="B111" s="21" t="s">
        <v>954</v>
      </c>
      <c r="C111" s="21" t="s">
        <v>736</v>
      </c>
      <c r="D111" s="21" t="s">
        <v>737</v>
      </c>
      <c r="E111" s="34" t="s">
        <v>962</v>
      </c>
      <c r="F111" s="21" t="s">
        <v>733</v>
      </c>
      <c r="G111" s="34" t="s">
        <v>869</v>
      </c>
      <c r="H111" s="21" t="s">
        <v>774</v>
      </c>
      <c r="I111" s="21" t="s">
        <v>730</v>
      </c>
      <c r="J111" s="34" t="s">
        <v>962</v>
      </c>
    </row>
    <row r="112" ht="18.75" customHeight="1" spans="1:10">
      <c r="A112" s="218" t="s">
        <v>553</v>
      </c>
      <c r="B112" s="21" t="s">
        <v>954</v>
      </c>
      <c r="C112" s="21" t="s">
        <v>742</v>
      </c>
      <c r="D112" s="21" t="s">
        <v>743</v>
      </c>
      <c r="E112" s="34" t="s">
        <v>889</v>
      </c>
      <c r="F112" s="21" t="s">
        <v>719</v>
      </c>
      <c r="G112" s="34" t="s">
        <v>739</v>
      </c>
      <c r="H112" s="21" t="s">
        <v>740</v>
      </c>
      <c r="I112" s="21" t="s">
        <v>722</v>
      </c>
      <c r="J112" s="34" t="s">
        <v>963</v>
      </c>
    </row>
    <row r="113" ht="18.75" customHeight="1" spans="1:10">
      <c r="A113" s="218" t="s">
        <v>533</v>
      </c>
      <c r="B113" s="21" t="s">
        <v>964</v>
      </c>
      <c r="C113" s="21" t="s">
        <v>716</v>
      </c>
      <c r="D113" s="21" t="s">
        <v>717</v>
      </c>
      <c r="E113" s="34" t="s">
        <v>965</v>
      </c>
      <c r="F113" s="21" t="s">
        <v>791</v>
      </c>
      <c r="G113" s="34" t="s">
        <v>966</v>
      </c>
      <c r="H113" s="21" t="s">
        <v>799</v>
      </c>
      <c r="I113" s="21" t="s">
        <v>722</v>
      </c>
      <c r="J113" s="34" t="s">
        <v>967</v>
      </c>
    </row>
    <row r="114" ht="18.75" customHeight="1" spans="1:10">
      <c r="A114" s="218" t="s">
        <v>533</v>
      </c>
      <c r="B114" s="21" t="s">
        <v>964</v>
      </c>
      <c r="C114" s="21" t="s">
        <v>716</v>
      </c>
      <c r="D114" s="21" t="s">
        <v>717</v>
      </c>
      <c r="E114" s="34" t="s">
        <v>968</v>
      </c>
      <c r="F114" s="21" t="s">
        <v>733</v>
      </c>
      <c r="G114" s="34" t="s">
        <v>929</v>
      </c>
      <c r="H114" s="21" t="s">
        <v>969</v>
      </c>
      <c r="I114" s="21" t="s">
        <v>722</v>
      </c>
      <c r="J114" s="34" t="s">
        <v>968</v>
      </c>
    </row>
    <row r="115" ht="18.75" customHeight="1" spans="1:10">
      <c r="A115" s="218" t="s">
        <v>533</v>
      </c>
      <c r="B115" s="21" t="s">
        <v>964</v>
      </c>
      <c r="C115" s="21" t="s">
        <v>736</v>
      </c>
      <c r="D115" s="21" t="s">
        <v>737</v>
      </c>
      <c r="E115" s="34" t="s">
        <v>970</v>
      </c>
      <c r="F115" s="21" t="s">
        <v>733</v>
      </c>
      <c r="G115" s="34" t="s">
        <v>971</v>
      </c>
      <c r="H115" s="21" t="s">
        <v>774</v>
      </c>
      <c r="I115" s="21" t="s">
        <v>730</v>
      </c>
      <c r="J115" s="34" t="s">
        <v>970</v>
      </c>
    </row>
    <row r="116" ht="18.75" customHeight="1" spans="1:10">
      <c r="A116" s="218" t="s">
        <v>533</v>
      </c>
      <c r="B116" s="21" t="s">
        <v>964</v>
      </c>
      <c r="C116" s="21" t="s">
        <v>736</v>
      </c>
      <c r="D116" s="21" t="s">
        <v>737</v>
      </c>
      <c r="E116" s="34" t="s">
        <v>972</v>
      </c>
      <c r="F116" s="21" t="s">
        <v>733</v>
      </c>
      <c r="G116" s="34" t="s">
        <v>971</v>
      </c>
      <c r="H116" s="21" t="s">
        <v>774</v>
      </c>
      <c r="I116" s="21" t="s">
        <v>730</v>
      </c>
      <c r="J116" s="34" t="s">
        <v>972</v>
      </c>
    </row>
    <row r="117" ht="18.75" customHeight="1" spans="1:10">
      <c r="A117" s="218" t="s">
        <v>533</v>
      </c>
      <c r="B117" s="21" t="s">
        <v>964</v>
      </c>
      <c r="C117" s="21" t="s">
        <v>742</v>
      </c>
      <c r="D117" s="21" t="s">
        <v>743</v>
      </c>
      <c r="E117" s="34" t="s">
        <v>973</v>
      </c>
      <c r="F117" s="21" t="s">
        <v>719</v>
      </c>
      <c r="G117" s="34" t="s">
        <v>739</v>
      </c>
      <c r="H117" s="21" t="s">
        <v>740</v>
      </c>
      <c r="I117" s="21" t="s">
        <v>722</v>
      </c>
      <c r="J117" s="34" t="s">
        <v>808</v>
      </c>
    </row>
    <row r="118" ht="18.75" customHeight="1" spans="1:10">
      <c r="A118" s="218" t="s">
        <v>551</v>
      </c>
      <c r="B118" s="21" t="s">
        <v>974</v>
      </c>
      <c r="C118" s="21" t="s">
        <v>716</v>
      </c>
      <c r="D118" s="21" t="s">
        <v>717</v>
      </c>
      <c r="E118" s="34" t="s">
        <v>975</v>
      </c>
      <c r="F118" s="21" t="s">
        <v>733</v>
      </c>
      <c r="G118" s="34" t="s">
        <v>976</v>
      </c>
      <c r="H118" s="21" t="s">
        <v>959</v>
      </c>
      <c r="I118" s="21" t="s">
        <v>722</v>
      </c>
      <c r="J118" s="34" t="s">
        <v>975</v>
      </c>
    </row>
    <row r="119" ht="18.75" customHeight="1" spans="1:10">
      <c r="A119" s="218" t="s">
        <v>551</v>
      </c>
      <c r="B119" s="21" t="s">
        <v>974</v>
      </c>
      <c r="C119" s="21" t="s">
        <v>716</v>
      </c>
      <c r="D119" s="21" t="s">
        <v>717</v>
      </c>
      <c r="E119" s="34" t="s">
        <v>977</v>
      </c>
      <c r="F119" s="21" t="s">
        <v>733</v>
      </c>
      <c r="G119" s="34" t="s">
        <v>978</v>
      </c>
      <c r="H119" s="21" t="s">
        <v>799</v>
      </c>
      <c r="I119" s="21" t="s">
        <v>722</v>
      </c>
      <c r="J119" s="34" t="s">
        <v>977</v>
      </c>
    </row>
    <row r="120" ht="18.75" customHeight="1" spans="1:10">
      <c r="A120" s="218" t="s">
        <v>551</v>
      </c>
      <c r="B120" s="21" t="s">
        <v>974</v>
      </c>
      <c r="C120" s="21" t="s">
        <v>716</v>
      </c>
      <c r="D120" s="21" t="s">
        <v>717</v>
      </c>
      <c r="E120" s="34" t="s">
        <v>979</v>
      </c>
      <c r="F120" s="21" t="s">
        <v>719</v>
      </c>
      <c r="G120" s="34" t="s">
        <v>980</v>
      </c>
      <c r="H120" s="21" t="s">
        <v>981</v>
      </c>
      <c r="I120" s="21" t="s">
        <v>722</v>
      </c>
      <c r="J120" s="34" t="s">
        <v>982</v>
      </c>
    </row>
    <row r="121" ht="18.75" customHeight="1" spans="1:10">
      <c r="A121" s="218" t="s">
        <v>551</v>
      </c>
      <c r="B121" s="21" t="s">
        <v>974</v>
      </c>
      <c r="C121" s="21" t="s">
        <v>716</v>
      </c>
      <c r="D121" s="21" t="s">
        <v>717</v>
      </c>
      <c r="E121" s="34" t="s">
        <v>983</v>
      </c>
      <c r="F121" s="21" t="s">
        <v>791</v>
      </c>
      <c r="G121" s="34" t="s">
        <v>984</v>
      </c>
      <c r="H121" s="21" t="s">
        <v>981</v>
      </c>
      <c r="I121" s="21" t="s">
        <v>722</v>
      </c>
      <c r="J121" s="34" t="s">
        <v>985</v>
      </c>
    </row>
    <row r="122" ht="18.75" customHeight="1" spans="1:10">
      <c r="A122" s="218" t="s">
        <v>551</v>
      </c>
      <c r="B122" s="21" t="s">
        <v>974</v>
      </c>
      <c r="C122" s="21" t="s">
        <v>716</v>
      </c>
      <c r="D122" s="21" t="s">
        <v>717</v>
      </c>
      <c r="E122" s="34" t="s">
        <v>986</v>
      </c>
      <c r="F122" s="21" t="s">
        <v>719</v>
      </c>
      <c r="G122" s="34" t="s">
        <v>987</v>
      </c>
      <c r="H122" s="21" t="s">
        <v>981</v>
      </c>
      <c r="I122" s="21" t="s">
        <v>722</v>
      </c>
      <c r="J122" s="34" t="s">
        <v>986</v>
      </c>
    </row>
    <row r="123" ht="18.75" customHeight="1" spans="1:10">
      <c r="A123" s="218" t="s">
        <v>551</v>
      </c>
      <c r="B123" s="21" t="s">
        <v>974</v>
      </c>
      <c r="C123" s="21" t="s">
        <v>736</v>
      </c>
      <c r="D123" s="21" t="s">
        <v>737</v>
      </c>
      <c r="E123" s="34" t="s">
        <v>988</v>
      </c>
      <c r="F123" s="21" t="s">
        <v>733</v>
      </c>
      <c r="G123" s="34" t="s">
        <v>989</v>
      </c>
      <c r="H123" s="21" t="s">
        <v>774</v>
      </c>
      <c r="I123" s="21" t="s">
        <v>730</v>
      </c>
      <c r="J123" s="34" t="s">
        <v>988</v>
      </c>
    </row>
    <row r="124" ht="18.75" customHeight="1" spans="1:10">
      <c r="A124" s="218" t="s">
        <v>551</v>
      </c>
      <c r="B124" s="21" t="s">
        <v>974</v>
      </c>
      <c r="C124" s="21" t="s">
        <v>742</v>
      </c>
      <c r="D124" s="21" t="s">
        <v>743</v>
      </c>
      <c r="E124" s="34" t="s">
        <v>754</v>
      </c>
      <c r="F124" s="21" t="s">
        <v>719</v>
      </c>
      <c r="G124" s="34" t="s">
        <v>739</v>
      </c>
      <c r="H124" s="21" t="s">
        <v>740</v>
      </c>
      <c r="I124" s="21" t="s">
        <v>722</v>
      </c>
      <c r="J124" s="34" t="s">
        <v>754</v>
      </c>
    </row>
    <row r="125" ht="18.75" customHeight="1" spans="1:10">
      <c r="A125" s="218" t="s">
        <v>514</v>
      </c>
      <c r="B125" s="21" t="s">
        <v>990</v>
      </c>
      <c r="C125" s="21" t="s">
        <v>716</v>
      </c>
      <c r="D125" s="21" t="s">
        <v>748</v>
      </c>
      <c r="E125" s="34" t="s">
        <v>991</v>
      </c>
      <c r="F125" s="21" t="s">
        <v>733</v>
      </c>
      <c r="G125" s="34" t="s">
        <v>992</v>
      </c>
      <c r="H125" s="21" t="s">
        <v>740</v>
      </c>
      <c r="I125" s="21" t="s">
        <v>722</v>
      </c>
      <c r="J125" s="34" t="s">
        <v>919</v>
      </c>
    </row>
    <row r="126" ht="18.75" customHeight="1" spans="1:10">
      <c r="A126" s="218" t="s">
        <v>514</v>
      </c>
      <c r="B126" s="21" t="s">
        <v>990</v>
      </c>
      <c r="C126" s="21" t="s">
        <v>736</v>
      </c>
      <c r="D126" s="21" t="s">
        <v>737</v>
      </c>
      <c r="E126" s="34" t="s">
        <v>993</v>
      </c>
      <c r="F126" s="21" t="s">
        <v>733</v>
      </c>
      <c r="G126" s="34" t="s">
        <v>854</v>
      </c>
      <c r="H126" s="21" t="s">
        <v>740</v>
      </c>
      <c r="I126" s="21" t="s">
        <v>730</v>
      </c>
      <c r="J126" s="34" t="s">
        <v>919</v>
      </c>
    </row>
    <row r="127" ht="18.75" customHeight="1" spans="1:10">
      <c r="A127" s="218" t="s">
        <v>514</v>
      </c>
      <c r="B127" s="21" t="s">
        <v>990</v>
      </c>
      <c r="C127" s="21" t="s">
        <v>742</v>
      </c>
      <c r="D127" s="21" t="s">
        <v>743</v>
      </c>
      <c r="E127" s="34" t="s">
        <v>822</v>
      </c>
      <c r="F127" s="21" t="s">
        <v>719</v>
      </c>
      <c r="G127" s="34" t="s">
        <v>994</v>
      </c>
      <c r="H127" s="21" t="s">
        <v>740</v>
      </c>
      <c r="I127" s="21" t="s">
        <v>722</v>
      </c>
      <c r="J127" s="34" t="s">
        <v>919</v>
      </c>
    </row>
    <row r="128" ht="18.75" customHeight="1" spans="1:10">
      <c r="A128" s="218" t="s">
        <v>547</v>
      </c>
      <c r="B128" s="21" t="s">
        <v>995</v>
      </c>
      <c r="C128" s="21" t="s">
        <v>716</v>
      </c>
      <c r="D128" s="21" t="s">
        <v>717</v>
      </c>
      <c r="E128" s="34" t="s">
        <v>996</v>
      </c>
      <c r="F128" s="21" t="s">
        <v>719</v>
      </c>
      <c r="G128" s="34" t="s">
        <v>752</v>
      </c>
      <c r="H128" s="21" t="s">
        <v>740</v>
      </c>
      <c r="I128" s="21" t="s">
        <v>722</v>
      </c>
      <c r="J128" s="34" t="s">
        <v>996</v>
      </c>
    </row>
    <row r="129" ht="18.75" customHeight="1" spans="1:10">
      <c r="A129" s="218" t="s">
        <v>547</v>
      </c>
      <c r="B129" s="21" t="s">
        <v>995</v>
      </c>
      <c r="C129" s="21" t="s">
        <v>716</v>
      </c>
      <c r="D129" s="21" t="s">
        <v>717</v>
      </c>
      <c r="E129" s="34" t="s">
        <v>997</v>
      </c>
      <c r="F129" s="21" t="s">
        <v>719</v>
      </c>
      <c r="G129" s="34" t="s">
        <v>998</v>
      </c>
      <c r="H129" s="21" t="s">
        <v>740</v>
      </c>
      <c r="I129" s="21" t="s">
        <v>722</v>
      </c>
      <c r="J129" s="34" t="s">
        <v>997</v>
      </c>
    </row>
    <row r="130" ht="18.75" customHeight="1" spans="1:10">
      <c r="A130" s="218" t="s">
        <v>547</v>
      </c>
      <c r="B130" s="21" t="s">
        <v>995</v>
      </c>
      <c r="C130" s="21" t="s">
        <v>736</v>
      </c>
      <c r="D130" s="21" t="s">
        <v>737</v>
      </c>
      <c r="E130" s="34" t="s">
        <v>999</v>
      </c>
      <c r="F130" s="21" t="s">
        <v>733</v>
      </c>
      <c r="G130" s="34" t="s">
        <v>971</v>
      </c>
      <c r="H130" s="21" t="s">
        <v>956</v>
      </c>
      <c r="I130" s="21" t="s">
        <v>730</v>
      </c>
      <c r="J130" s="34" t="s">
        <v>1000</v>
      </c>
    </row>
    <row r="131" ht="18.75" customHeight="1" spans="1:10">
      <c r="A131" s="218" t="s">
        <v>547</v>
      </c>
      <c r="B131" s="21" t="s">
        <v>995</v>
      </c>
      <c r="C131" s="21" t="s">
        <v>742</v>
      </c>
      <c r="D131" s="21" t="s">
        <v>743</v>
      </c>
      <c r="E131" s="34" t="s">
        <v>1001</v>
      </c>
      <c r="F131" s="21" t="s">
        <v>719</v>
      </c>
      <c r="G131" s="34" t="s">
        <v>752</v>
      </c>
      <c r="H131" s="21" t="s">
        <v>740</v>
      </c>
      <c r="I131" s="21" t="s">
        <v>722</v>
      </c>
      <c r="J131" s="34" t="s">
        <v>808</v>
      </c>
    </row>
    <row r="132" ht="18.75" customHeight="1" spans="1:10">
      <c r="A132" s="218" t="s">
        <v>603</v>
      </c>
      <c r="B132" s="21" t="s">
        <v>1002</v>
      </c>
      <c r="C132" s="21" t="s">
        <v>716</v>
      </c>
      <c r="D132" s="21" t="s">
        <v>717</v>
      </c>
      <c r="E132" s="34" t="s">
        <v>1003</v>
      </c>
      <c r="F132" s="21" t="s">
        <v>733</v>
      </c>
      <c r="G132" s="34" t="s">
        <v>1004</v>
      </c>
      <c r="H132" s="21" t="s">
        <v>1005</v>
      </c>
      <c r="I132" s="21" t="s">
        <v>722</v>
      </c>
      <c r="J132" s="34" t="s">
        <v>1006</v>
      </c>
    </row>
    <row r="133" ht="18.75" customHeight="1" spans="1:10">
      <c r="A133" s="218" t="s">
        <v>603</v>
      </c>
      <c r="B133" s="21" t="s">
        <v>1002</v>
      </c>
      <c r="C133" s="21" t="s">
        <v>716</v>
      </c>
      <c r="D133" s="21" t="s">
        <v>717</v>
      </c>
      <c r="E133" s="34" t="s">
        <v>1007</v>
      </c>
      <c r="F133" s="21" t="s">
        <v>719</v>
      </c>
      <c r="G133" s="34" t="s">
        <v>244</v>
      </c>
      <c r="H133" s="21" t="s">
        <v>959</v>
      </c>
      <c r="I133" s="21" t="s">
        <v>722</v>
      </c>
      <c r="J133" s="34" t="s">
        <v>1008</v>
      </c>
    </row>
    <row r="134" ht="18.75" customHeight="1" spans="1:10">
      <c r="A134" s="218" t="s">
        <v>603</v>
      </c>
      <c r="B134" s="21" t="s">
        <v>1002</v>
      </c>
      <c r="C134" s="21" t="s">
        <v>736</v>
      </c>
      <c r="D134" s="21" t="s">
        <v>737</v>
      </c>
      <c r="E134" s="34" t="s">
        <v>1009</v>
      </c>
      <c r="F134" s="21" t="s">
        <v>733</v>
      </c>
      <c r="G134" s="34" t="s">
        <v>1010</v>
      </c>
      <c r="H134" s="21" t="s">
        <v>940</v>
      </c>
      <c r="I134" s="21" t="s">
        <v>730</v>
      </c>
      <c r="J134" s="34" t="s">
        <v>1011</v>
      </c>
    </row>
    <row r="135" ht="18.75" customHeight="1" spans="1:10">
      <c r="A135" s="218" t="s">
        <v>603</v>
      </c>
      <c r="B135" s="21" t="s">
        <v>1002</v>
      </c>
      <c r="C135" s="21" t="s">
        <v>736</v>
      </c>
      <c r="D135" s="21" t="s">
        <v>737</v>
      </c>
      <c r="E135" s="34" t="s">
        <v>1012</v>
      </c>
      <c r="F135" s="21" t="s">
        <v>733</v>
      </c>
      <c r="G135" s="34" t="s">
        <v>1013</v>
      </c>
      <c r="H135" s="21" t="s">
        <v>774</v>
      </c>
      <c r="I135" s="21" t="s">
        <v>730</v>
      </c>
      <c r="J135" s="34" t="s">
        <v>1014</v>
      </c>
    </row>
    <row r="136" ht="18.75" customHeight="1" spans="1:10">
      <c r="A136" s="218" t="s">
        <v>603</v>
      </c>
      <c r="B136" s="21" t="s">
        <v>1002</v>
      </c>
      <c r="C136" s="21" t="s">
        <v>742</v>
      </c>
      <c r="D136" s="21" t="s">
        <v>743</v>
      </c>
      <c r="E136" s="34" t="s">
        <v>1015</v>
      </c>
      <c r="F136" s="21" t="s">
        <v>719</v>
      </c>
      <c r="G136" s="34" t="s">
        <v>739</v>
      </c>
      <c r="H136" s="21" t="s">
        <v>740</v>
      </c>
      <c r="I136" s="21" t="s">
        <v>722</v>
      </c>
      <c r="J136" s="34" t="s">
        <v>808</v>
      </c>
    </row>
    <row r="137" ht="18.75" customHeight="1" spans="1:10">
      <c r="A137" s="218" t="s">
        <v>521</v>
      </c>
      <c r="B137" s="21" t="s">
        <v>1016</v>
      </c>
      <c r="C137" s="21" t="s">
        <v>716</v>
      </c>
      <c r="D137" s="21" t="s">
        <v>717</v>
      </c>
      <c r="E137" s="34" t="s">
        <v>1017</v>
      </c>
      <c r="F137" s="21" t="s">
        <v>733</v>
      </c>
      <c r="G137" s="34" t="s">
        <v>1018</v>
      </c>
      <c r="H137" s="21" t="s">
        <v>981</v>
      </c>
      <c r="I137" s="21" t="s">
        <v>722</v>
      </c>
      <c r="J137" s="34" t="s">
        <v>1017</v>
      </c>
    </row>
    <row r="138" ht="18.75" customHeight="1" spans="1:10">
      <c r="A138" s="218" t="s">
        <v>521</v>
      </c>
      <c r="B138" s="21" t="s">
        <v>1016</v>
      </c>
      <c r="C138" s="21" t="s">
        <v>716</v>
      </c>
      <c r="D138" s="21" t="s">
        <v>717</v>
      </c>
      <c r="E138" s="34" t="s">
        <v>1019</v>
      </c>
      <c r="F138" s="21" t="s">
        <v>733</v>
      </c>
      <c r="G138" s="34" t="s">
        <v>1018</v>
      </c>
      <c r="H138" s="21" t="s">
        <v>981</v>
      </c>
      <c r="I138" s="21" t="s">
        <v>722</v>
      </c>
      <c r="J138" s="34" t="s">
        <v>1019</v>
      </c>
    </row>
    <row r="139" ht="18.75" customHeight="1" spans="1:10">
      <c r="A139" s="218" t="s">
        <v>521</v>
      </c>
      <c r="B139" s="21" t="s">
        <v>1016</v>
      </c>
      <c r="C139" s="21" t="s">
        <v>716</v>
      </c>
      <c r="D139" s="21" t="s">
        <v>717</v>
      </c>
      <c r="E139" s="34" t="s">
        <v>1020</v>
      </c>
      <c r="F139" s="21" t="s">
        <v>733</v>
      </c>
      <c r="G139" s="34" t="s">
        <v>246</v>
      </c>
      <c r="H139" s="21" t="s">
        <v>1021</v>
      </c>
      <c r="I139" s="21" t="s">
        <v>722</v>
      </c>
      <c r="J139" s="34" t="s">
        <v>1020</v>
      </c>
    </row>
    <row r="140" ht="18.75" customHeight="1" spans="1:10">
      <c r="A140" s="218" t="s">
        <v>521</v>
      </c>
      <c r="B140" s="21" t="s">
        <v>1016</v>
      </c>
      <c r="C140" s="21" t="s">
        <v>716</v>
      </c>
      <c r="D140" s="21" t="s">
        <v>717</v>
      </c>
      <c r="E140" s="34" t="s">
        <v>1022</v>
      </c>
      <c r="F140" s="21" t="s">
        <v>719</v>
      </c>
      <c r="G140" s="34" t="s">
        <v>244</v>
      </c>
      <c r="H140" s="21" t="s">
        <v>1023</v>
      </c>
      <c r="I140" s="21" t="s">
        <v>722</v>
      </c>
      <c r="J140" s="34" t="s">
        <v>1024</v>
      </c>
    </row>
    <row r="141" ht="18.75" customHeight="1" spans="1:10">
      <c r="A141" s="218" t="s">
        <v>521</v>
      </c>
      <c r="B141" s="21" t="s">
        <v>1016</v>
      </c>
      <c r="C141" s="21" t="s">
        <v>716</v>
      </c>
      <c r="D141" s="21" t="s">
        <v>726</v>
      </c>
      <c r="E141" s="34" t="s">
        <v>1025</v>
      </c>
      <c r="F141" s="21" t="s">
        <v>733</v>
      </c>
      <c r="G141" s="34" t="s">
        <v>1026</v>
      </c>
      <c r="H141" s="21" t="s">
        <v>774</v>
      </c>
      <c r="I141" s="21" t="s">
        <v>730</v>
      </c>
      <c r="J141" s="34" t="s">
        <v>1027</v>
      </c>
    </row>
    <row r="142" ht="18.75" customHeight="1" spans="1:10">
      <c r="A142" s="218" t="s">
        <v>521</v>
      </c>
      <c r="B142" s="21" t="s">
        <v>1016</v>
      </c>
      <c r="C142" s="21" t="s">
        <v>716</v>
      </c>
      <c r="D142" s="21" t="s">
        <v>726</v>
      </c>
      <c r="E142" s="34" t="s">
        <v>1028</v>
      </c>
      <c r="F142" s="21" t="s">
        <v>733</v>
      </c>
      <c r="G142" s="34" t="s">
        <v>720</v>
      </c>
      <c r="H142" s="21" t="s">
        <v>740</v>
      </c>
      <c r="I142" s="21" t="s">
        <v>722</v>
      </c>
      <c r="J142" s="34" t="s">
        <v>1028</v>
      </c>
    </row>
    <row r="143" ht="18.75" customHeight="1" spans="1:10">
      <c r="A143" s="218" t="s">
        <v>521</v>
      </c>
      <c r="B143" s="21" t="s">
        <v>1016</v>
      </c>
      <c r="C143" s="21" t="s">
        <v>716</v>
      </c>
      <c r="D143" s="21" t="s">
        <v>726</v>
      </c>
      <c r="E143" s="34" t="s">
        <v>1029</v>
      </c>
      <c r="F143" s="21" t="s">
        <v>733</v>
      </c>
      <c r="G143" s="34" t="s">
        <v>1026</v>
      </c>
      <c r="H143" s="21" t="s">
        <v>774</v>
      </c>
      <c r="I143" s="21" t="s">
        <v>730</v>
      </c>
      <c r="J143" s="34" t="s">
        <v>1030</v>
      </c>
    </row>
    <row r="144" ht="18.75" customHeight="1" spans="1:10">
      <c r="A144" s="218" t="s">
        <v>521</v>
      </c>
      <c r="B144" s="21" t="s">
        <v>1016</v>
      </c>
      <c r="C144" s="21" t="s">
        <v>736</v>
      </c>
      <c r="D144" s="21" t="s">
        <v>737</v>
      </c>
      <c r="E144" s="34" t="s">
        <v>1031</v>
      </c>
      <c r="F144" s="21" t="s">
        <v>733</v>
      </c>
      <c r="G144" s="34" t="s">
        <v>1013</v>
      </c>
      <c r="H144" s="21" t="s">
        <v>774</v>
      </c>
      <c r="I144" s="21" t="s">
        <v>730</v>
      </c>
      <c r="J144" s="34" t="s">
        <v>1031</v>
      </c>
    </row>
    <row r="145" ht="18.75" customHeight="1" spans="1:10">
      <c r="A145" s="218" t="s">
        <v>521</v>
      </c>
      <c r="B145" s="21" t="s">
        <v>1016</v>
      </c>
      <c r="C145" s="21" t="s">
        <v>742</v>
      </c>
      <c r="D145" s="21" t="s">
        <v>743</v>
      </c>
      <c r="E145" s="34" t="s">
        <v>1032</v>
      </c>
      <c r="F145" s="21" t="s">
        <v>719</v>
      </c>
      <c r="G145" s="34" t="s">
        <v>880</v>
      </c>
      <c r="H145" s="21" t="s">
        <v>740</v>
      </c>
      <c r="I145" s="21" t="s">
        <v>722</v>
      </c>
      <c r="J145" s="34" t="s">
        <v>1032</v>
      </c>
    </row>
    <row r="146" ht="18.75" customHeight="1" spans="1:10">
      <c r="A146" s="218" t="s">
        <v>568</v>
      </c>
      <c r="B146" s="21" t="s">
        <v>1033</v>
      </c>
      <c r="C146" s="21" t="s">
        <v>716</v>
      </c>
      <c r="D146" s="21" t="s">
        <v>717</v>
      </c>
      <c r="E146" s="34" t="s">
        <v>1034</v>
      </c>
      <c r="F146" s="21" t="s">
        <v>733</v>
      </c>
      <c r="G146" s="34" t="s">
        <v>1035</v>
      </c>
      <c r="H146" s="21" t="s">
        <v>799</v>
      </c>
      <c r="I146" s="21" t="s">
        <v>722</v>
      </c>
      <c r="J146" s="34" t="s">
        <v>1036</v>
      </c>
    </row>
    <row r="147" ht="18.75" customHeight="1" spans="1:10">
      <c r="A147" s="218" t="s">
        <v>568</v>
      </c>
      <c r="B147" s="21" t="s">
        <v>1033</v>
      </c>
      <c r="C147" s="21" t="s">
        <v>716</v>
      </c>
      <c r="D147" s="21" t="s">
        <v>717</v>
      </c>
      <c r="E147" s="34" t="s">
        <v>1037</v>
      </c>
      <c r="F147" s="21" t="s">
        <v>733</v>
      </c>
      <c r="G147" s="34" t="s">
        <v>244</v>
      </c>
      <c r="H147" s="21" t="s">
        <v>1038</v>
      </c>
      <c r="I147" s="21" t="s">
        <v>722</v>
      </c>
      <c r="J147" s="34" t="s">
        <v>1039</v>
      </c>
    </row>
    <row r="148" ht="18.75" customHeight="1" spans="1:10">
      <c r="A148" s="218" t="s">
        <v>568</v>
      </c>
      <c r="B148" s="21" t="s">
        <v>1033</v>
      </c>
      <c r="C148" s="21" t="s">
        <v>716</v>
      </c>
      <c r="D148" s="21" t="s">
        <v>726</v>
      </c>
      <c r="E148" s="34" t="s">
        <v>1040</v>
      </c>
      <c r="F148" s="21" t="s">
        <v>733</v>
      </c>
      <c r="G148" s="34" t="s">
        <v>720</v>
      </c>
      <c r="H148" s="21" t="s">
        <v>740</v>
      </c>
      <c r="I148" s="21" t="s">
        <v>722</v>
      </c>
      <c r="J148" s="34" t="s">
        <v>1041</v>
      </c>
    </row>
    <row r="149" ht="18.75" customHeight="1" spans="1:10">
      <c r="A149" s="218" t="s">
        <v>568</v>
      </c>
      <c r="B149" s="21" t="s">
        <v>1033</v>
      </c>
      <c r="C149" s="21" t="s">
        <v>736</v>
      </c>
      <c r="D149" s="21" t="s">
        <v>737</v>
      </c>
      <c r="E149" s="34" t="s">
        <v>1042</v>
      </c>
      <c r="F149" s="21" t="s">
        <v>733</v>
      </c>
      <c r="G149" s="34" t="s">
        <v>869</v>
      </c>
      <c r="H149" s="21"/>
      <c r="I149" s="21" t="s">
        <v>730</v>
      </c>
      <c r="J149" s="34" t="s">
        <v>1042</v>
      </c>
    </row>
    <row r="150" ht="18.75" customHeight="1" spans="1:10">
      <c r="A150" s="218" t="s">
        <v>568</v>
      </c>
      <c r="B150" s="21" t="s">
        <v>1033</v>
      </c>
      <c r="C150" s="21" t="s">
        <v>742</v>
      </c>
      <c r="D150" s="21" t="s">
        <v>743</v>
      </c>
      <c r="E150" s="34" t="s">
        <v>1043</v>
      </c>
      <c r="F150" s="21" t="s">
        <v>719</v>
      </c>
      <c r="G150" s="34" t="s">
        <v>739</v>
      </c>
      <c r="H150" s="21" t="s">
        <v>740</v>
      </c>
      <c r="I150" s="21" t="s">
        <v>722</v>
      </c>
      <c r="J150" s="34" t="s">
        <v>1044</v>
      </c>
    </row>
    <row r="151" ht="18.75" customHeight="1" spans="1:10">
      <c r="A151" s="218" t="s">
        <v>583</v>
      </c>
      <c r="B151" s="21" t="s">
        <v>1045</v>
      </c>
      <c r="C151" s="21" t="s">
        <v>716</v>
      </c>
      <c r="D151" s="21" t="s">
        <v>717</v>
      </c>
      <c r="E151" s="34" t="s">
        <v>810</v>
      </c>
      <c r="F151" s="21" t="s">
        <v>791</v>
      </c>
      <c r="G151" s="34" t="s">
        <v>720</v>
      </c>
      <c r="H151" s="21" t="s">
        <v>799</v>
      </c>
      <c r="I151" s="21" t="s">
        <v>722</v>
      </c>
      <c r="J151" s="34" t="s">
        <v>1046</v>
      </c>
    </row>
    <row r="152" ht="18.75" customHeight="1" spans="1:10">
      <c r="A152" s="218" t="s">
        <v>583</v>
      </c>
      <c r="B152" s="21" t="s">
        <v>1045</v>
      </c>
      <c r="C152" s="21" t="s">
        <v>716</v>
      </c>
      <c r="D152" s="21" t="s">
        <v>717</v>
      </c>
      <c r="E152" s="34" t="s">
        <v>813</v>
      </c>
      <c r="F152" s="21" t="s">
        <v>791</v>
      </c>
      <c r="G152" s="34" t="s">
        <v>1047</v>
      </c>
      <c r="H152" s="21" t="s">
        <v>721</v>
      </c>
      <c r="I152" s="21" t="s">
        <v>722</v>
      </c>
      <c r="J152" s="34" t="s">
        <v>1048</v>
      </c>
    </row>
    <row r="153" ht="18.75" customHeight="1" spans="1:10">
      <c r="A153" s="218" t="s">
        <v>583</v>
      </c>
      <c r="B153" s="21" t="s">
        <v>1045</v>
      </c>
      <c r="C153" s="21" t="s">
        <v>716</v>
      </c>
      <c r="D153" s="21" t="s">
        <v>726</v>
      </c>
      <c r="E153" s="34" t="s">
        <v>1049</v>
      </c>
      <c r="F153" s="21" t="s">
        <v>733</v>
      </c>
      <c r="G153" s="34" t="s">
        <v>1050</v>
      </c>
      <c r="H153" s="21" t="s">
        <v>774</v>
      </c>
      <c r="I153" s="21" t="s">
        <v>730</v>
      </c>
      <c r="J153" s="34" t="s">
        <v>1051</v>
      </c>
    </row>
    <row r="154" ht="18.75" customHeight="1" spans="1:10">
      <c r="A154" s="218" t="s">
        <v>583</v>
      </c>
      <c r="B154" s="21" t="s">
        <v>1045</v>
      </c>
      <c r="C154" s="21" t="s">
        <v>736</v>
      </c>
      <c r="D154" s="21" t="s">
        <v>737</v>
      </c>
      <c r="E154" s="34" t="s">
        <v>819</v>
      </c>
      <c r="F154" s="21" t="s">
        <v>733</v>
      </c>
      <c r="G154" s="34" t="s">
        <v>720</v>
      </c>
      <c r="H154" s="21" t="s">
        <v>740</v>
      </c>
      <c r="I154" s="21" t="s">
        <v>722</v>
      </c>
      <c r="J154" s="34" t="s">
        <v>820</v>
      </c>
    </row>
    <row r="155" ht="18.75" customHeight="1" spans="1:10">
      <c r="A155" s="218" t="s">
        <v>583</v>
      </c>
      <c r="B155" s="21" t="s">
        <v>1045</v>
      </c>
      <c r="C155" s="21" t="s">
        <v>742</v>
      </c>
      <c r="D155" s="21" t="s">
        <v>743</v>
      </c>
      <c r="E155" s="34" t="s">
        <v>821</v>
      </c>
      <c r="F155" s="21" t="s">
        <v>719</v>
      </c>
      <c r="G155" s="34" t="s">
        <v>739</v>
      </c>
      <c r="H155" s="21" t="s">
        <v>740</v>
      </c>
      <c r="I155" s="21" t="s">
        <v>730</v>
      </c>
      <c r="J155" s="34" t="s">
        <v>808</v>
      </c>
    </row>
    <row r="156" ht="18.75" customHeight="1" spans="1:10">
      <c r="A156" s="218" t="s">
        <v>555</v>
      </c>
      <c r="B156" s="21" t="s">
        <v>1052</v>
      </c>
      <c r="C156" s="21" t="s">
        <v>716</v>
      </c>
      <c r="D156" s="21" t="s">
        <v>717</v>
      </c>
      <c r="E156" s="34" t="s">
        <v>1053</v>
      </c>
      <c r="F156" s="21" t="s">
        <v>733</v>
      </c>
      <c r="G156" s="34" t="s">
        <v>720</v>
      </c>
      <c r="H156" s="21" t="s">
        <v>740</v>
      </c>
      <c r="I156" s="21" t="s">
        <v>722</v>
      </c>
      <c r="J156" s="34" t="s">
        <v>1053</v>
      </c>
    </row>
    <row r="157" ht="18.75" customHeight="1" spans="1:10">
      <c r="A157" s="218" t="s">
        <v>555</v>
      </c>
      <c r="B157" s="21" t="s">
        <v>1052</v>
      </c>
      <c r="C157" s="21" t="s">
        <v>716</v>
      </c>
      <c r="D157" s="21" t="s">
        <v>726</v>
      </c>
      <c r="E157" s="34" t="s">
        <v>1054</v>
      </c>
      <c r="F157" s="21" t="s">
        <v>733</v>
      </c>
      <c r="G157" s="34" t="s">
        <v>1055</v>
      </c>
      <c r="H157" s="21" t="s">
        <v>774</v>
      </c>
      <c r="I157" s="21" t="s">
        <v>722</v>
      </c>
      <c r="J157" s="34" t="s">
        <v>1054</v>
      </c>
    </row>
    <row r="158" ht="18.75" customHeight="1" spans="1:10">
      <c r="A158" s="218" t="s">
        <v>555</v>
      </c>
      <c r="B158" s="21" t="s">
        <v>1052</v>
      </c>
      <c r="C158" s="21" t="s">
        <v>736</v>
      </c>
      <c r="D158" s="21" t="s">
        <v>737</v>
      </c>
      <c r="E158" s="34" t="s">
        <v>1056</v>
      </c>
      <c r="F158" s="21" t="s">
        <v>733</v>
      </c>
      <c r="G158" s="34" t="s">
        <v>1057</v>
      </c>
      <c r="H158" s="21" t="s">
        <v>774</v>
      </c>
      <c r="I158" s="21" t="s">
        <v>730</v>
      </c>
      <c r="J158" s="34" t="s">
        <v>1058</v>
      </c>
    </row>
    <row r="159" ht="18.75" customHeight="1" spans="1:10">
      <c r="A159" s="218" t="s">
        <v>555</v>
      </c>
      <c r="B159" s="21" t="s">
        <v>1052</v>
      </c>
      <c r="C159" s="21" t="s">
        <v>736</v>
      </c>
      <c r="D159" s="21" t="s">
        <v>737</v>
      </c>
      <c r="E159" s="34" t="s">
        <v>1059</v>
      </c>
      <c r="F159" s="21" t="s">
        <v>733</v>
      </c>
      <c r="G159" s="34" t="s">
        <v>1013</v>
      </c>
      <c r="H159" s="21" t="s">
        <v>774</v>
      </c>
      <c r="I159" s="21" t="s">
        <v>730</v>
      </c>
      <c r="J159" s="34" t="s">
        <v>1060</v>
      </c>
    </row>
    <row r="160" ht="18.75" customHeight="1" spans="1:10">
      <c r="A160" s="218" t="s">
        <v>555</v>
      </c>
      <c r="B160" s="21" t="s">
        <v>1052</v>
      </c>
      <c r="C160" s="21" t="s">
        <v>742</v>
      </c>
      <c r="D160" s="21" t="s">
        <v>743</v>
      </c>
      <c r="E160" s="34" t="s">
        <v>1061</v>
      </c>
      <c r="F160" s="21" t="s">
        <v>719</v>
      </c>
      <c r="G160" s="34" t="s">
        <v>739</v>
      </c>
      <c r="H160" s="21" t="s">
        <v>740</v>
      </c>
      <c r="I160" s="21" t="s">
        <v>722</v>
      </c>
      <c r="J160" s="34" t="s">
        <v>808</v>
      </c>
    </row>
    <row r="161" ht="18.75" customHeight="1" spans="1:10">
      <c r="A161" s="218" t="s">
        <v>597</v>
      </c>
      <c r="B161" s="21" t="s">
        <v>1062</v>
      </c>
      <c r="C161" s="21" t="s">
        <v>716</v>
      </c>
      <c r="D161" s="21" t="s">
        <v>717</v>
      </c>
      <c r="E161" s="34" t="s">
        <v>747</v>
      </c>
      <c r="F161" s="21" t="s">
        <v>733</v>
      </c>
      <c r="G161" s="34" t="s">
        <v>720</v>
      </c>
      <c r="H161" s="21" t="s">
        <v>740</v>
      </c>
      <c r="I161" s="21" t="s">
        <v>722</v>
      </c>
      <c r="J161" s="34" t="s">
        <v>1063</v>
      </c>
    </row>
    <row r="162" ht="18.75" customHeight="1" spans="1:10">
      <c r="A162" s="218" t="s">
        <v>597</v>
      </c>
      <c r="B162" s="21" t="s">
        <v>1062</v>
      </c>
      <c r="C162" s="21" t="s">
        <v>736</v>
      </c>
      <c r="D162" s="21" t="s">
        <v>841</v>
      </c>
      <c r="E162" s="34" t="s">
        <v>842</v>
      </c>
      <c r="F162" s="21" t="s">
        <v>733</v>
      </c>
      <c r="G162" s="34" t="s">
        <v>843</v>
      </c>
      <c r="H162" s="21" t="s">
        <v>774</v>
      </c>
      <c r="I162" s="21" t="s">
        <v>730</v>
      </c>
      <c r="J162" s="34" t="s">
        <v>1064</v>
      </c>
    </row>
    <row r="163" ht="18.75" customHeight="1" spans="1:10">
      <c r="A163" s="218" t="s">
        <v>597</v>
      </c>
      <c r="B163" s="21" t="s">
        <v>1062</v>
      </c>
      <c r="C163" s="21" t="s">
        <v>742</v>
      </c>
      <c r="D163" s="21" t="s">
        <v>743</v>
      </c>
      <c r="E163" s="34" t="s">
        <v>1065</v>
      </c>
      <c r="F163" s="21" t="s">
        <v>719</v>
      </c>
      <c r="G163" s="34" t="s">
        <v>739</v>
      </c>
      <c r="H163" s="21" t="s">
        <v>740</v>
      </c>
      <c r="I163" s="21" t="s">
        <v>722</v>
      </c>
      <c r="J163" s="34" t="s">
        <v>1066</v>
      </c>
    </row>
    <row r="164" ht="18.75" customHeight="1" spans="1:10">
      <c r="A164" s="218" t="s">
        <v>578</v>
      </c>
      <c r="B164" s="21" t="s">
        <v>1067</v>
      </c>
      <c r="C164" s="21" t="s">
        <v>716</v>
      </c>
      <c r="D164" s="21" t="s">
        <v>717</v>
      </c>
      <c r="E164" s="34" t="s">
        <v>1068</v>
      </c>
      <c r="F164" s="21" t="s">
        <v>733</v>
      </c>
      <c r="G164" s="34" t="s">
        <v>992</v>
      </c>
      <c r="H164" s="21" t="s">
        <v>740</v>
      </c>
      <c r="I164" s="21" t="s">
        <v>730</v>
      </c>
      <c r="J164" s="34" t="s">
        <v>1069</v>
      </c>
    </row>
    <row r="165" ht="18.75" customHeight="1" spans="1:10">
      <c r="A165" s="218" t="s">
        <v>578</v>
      </c>
      <c r="B165" s="21" t="s">
        <v>1067</v>
      </c>
      <c r="C165" s="21" t="s">
        <v>716</v>
      </c>
      <c r="D165" s="21" t="s">
        <v>717</v>
      </c>
      <c r="E165" s="34" t="s">
        <v>1070</v>
      </c>
      <c r="F165" s="21" t="s">
        <v>733</v>
      </c>
      <c r="G165" s="34" t="s">
        <v>992</v>
      </c>
      <c r="H165" s="21" t="s">
        <v>740</v>
      </c>
      <c r="I165" s="21" t="s">
        <v>730</v>
      </c>
      <c r="J165" s="34" t="s">
        <v>1069</v>
      </c>
    </row>
    <row r="166" ht="18.75" customHeight="1" spans="1:10">
      <c r="A166" s="218" t="s">
        <v>578</v>
      </c>
      <c r="B166" s="21" t="s">
        <v>1067</v>
      </c>
      <c r="C166" s="21" t="s">
        <v>716</v>
      </c>
      <c r="D166" s="21" t="s">
        <v>717</v>
      </c>
      <c r="E166" s="34" t="s">
        <v>810</v>
      </c>
      <c r="F166" s="21" t="s">
        <v>719</v>
      </c>
      <c r="G166" s="34" t="s">
        <v>1071</v>
      </c>
      <c r="H166" s="21" t="s">
        <v>799</v>
      </c>
      <c r="I166" s="21" t="s">
        <v>722</v>
      </c>
      <c r="J166" s="34" t="s">
        <v>1069</v>
      </c>
    </row>
    <row r="167" ht="18.75" customHeight="1" spans="1:10">
      <c r="A167" s="218" t="s">
        <v>578</v>
      </c>
      <c r="B167" s="21" t="s">
        <v>1067</v>
      </c>
      <c r="C167" s="21" t="s">
        <v>736</v>
      </c>
      <c r="D167" s="21" t="s">
        <v>737</v>
      </c>
      <c r="E167" s="34" t="s">
        <v>819</v>
      </c>
      <c r="F167" s="21" t="s">
        <v>733</v>
      </c>
      <c r="G167" s="34" t="s">
        <v>992</v>
      </c>
      <c r="H167" s="21" t="s">
        <v>740</v>
      </c>
      <c r="I167" s="21" t="s">
        <v>730</v>
      </c>
      <c r="J167" s="34" t="s">
        <v>820</v>
      </c>
    </row>
    <row r="168" ht="18.75" customHeight="1" spans="1:10">
      <c r="A168" s="218" t="s">
        <v>578</v>
      </c>
      <c r="B168" s="21" t="s">
        <v>1067</v>
      </c>
      <c r="C168" s="21" t="s">
        <v>742</v>
      </c>
      <c r="D168" s="21" t="s">
        <v>743</v>
      </c>
      <c r="E168" s="34" t="s">
        <v>1072</v>
      </c>
      <c r="F168" s="21" t="s">
        <v>719</v>
      </c>
      <c r="G168" s="34" t="s">
        <v>890</v>
      </c>
      <c r="H168" s="21"/>
      <c r="I168" s="21" t="s">
        <v>730</v>
      </c>
      <c r="J168" s="34" t="s">
        <v>808</v>
      </c>
    </row>
    <row r="169" ht="18.75" customHeight="1" spans="1:10">
      <c r="A169" s="218" t="s">
        <v>611</v>
      </c>
      <c r="B169" s="21" t="s">
        <v>1073</v>
      </c>
      <c r="C169" s="21" t="s">
        <v>716</v>
      </c>
      <c r="D169" s="21" t="s">
        <v>717</v>
      </c>
      <c r="E169" s="34" t="s">
        <v>1074</v>
      </c>
      <c r="F169" s="21" t="s">
        <v>733</v>
      </c>
      <c r="G169" s="34" t="s">
        <v>1004</v>
      </c>
      <c r="H169" s="21" t="s">
        <v>959</v>
      </c>
      <c r="I169" s="21" t="s">
        <v>722</v>
      </c>
      <c r="J169" s="34" t="s">
        <v>1075</v>
      </c>
    </row>
    <row r="170" ht="18.75" customHeight="1" spans="1:10">
      <c r="A170" s="218" t="s">
        <v>611</v>
      </c>
      <c r="B170" s="21" t="s">
        <v>1073</v>
      </c>
      <c r="C170" s="21" t="s">
        <v>716</v>
      </c>
      <c r="D170" s="21" t="s">
        <v>717</v>
      </c>
      <c r="E170" s="34" t="s">
        <v>1076</v>
      </c>
      <c r="F170" s="21" t="s">
        <v>733</v>
      </c>
      <c r="G170" s="34" t="s">
        <v>1004</v>
      </c>
      <c r="H170" s="21" t="s">
        <v>959</v>
      </c>
      <c r="I170" s="21" t="s">
        <v>722</v>
      </c>
      <c r="J170" s="34" t="s">
        <v>1077</v>
      </c>
    </row>
    <row r="171" ht="18.75" customHeight="1" spans="1:10">
      <c r="A171" s="218" t="s">
        <v>611</v>
      </c>
      <c r="B171" s="21" t="s">
        <v>1073</v>
      </c>
      <c r="C171" s="21" t="s">
        <v>736</v>
      </c>
      <c r="D171" s="21" t="s">
        <v>737</v>
      </c>
      <c r="E171" s="34" t="s">
        <v>1078</v>
      </c>
      <c r="F171" s="21" t="s">
        <v>733</v>
      </c>
      <c r="G171" s="34" t="s">
        <v>1079</v>
      </c>
      <c r="H171" s="21" t="s">
        <v>774</v>
      </c>
      <c r="I171" s="21" t="s">
        <v>730</v>
      </c>
      <c r="J171" s="34" t="s">
        <v>1078</v>
      </c>
    </row>
    <row r="172" ht="18.75" customHeight="1" spans="1:10">
      <c r="A172" s="218" t="s">
        <v>611</v>
      </c>
      <c r="B172" s="21" t="s">
        <v>1073</v>
      </c>
      <c r="C172" s="21" t="s">
        <v>736</v>
      </c>
      <c r="D172" s="21" t="s">
        <v>737</v>
      </c>
      <c r="E172" s="34" t="s">
        <v>1080</v>
      </c>
      <c r="F172" s="21" t="s">
        <v>733</v>
      </c>
      <c r="G172" s="34" t="s">
        <v>1081</v>
      </c>
      <c r="H172" s="21" t="s">
        <v>774</v>
      </c>
      <c r="I172" s="21" t="s">
        <v>730</v>
      </c>
      <c r="J172" s="34" t="s">
        <v>1082</v>
      </c>
    </row>
    <row r="173" ht="18.75" customHeight="1" spans="1:10">
      <c r="A173" s="218" t="s">
        <v>611</v>
      </c>
      <c r="B173" s="21" t="s">
        <v>1073</v>
      </c>
      <c r="C173" s="21" t="s">
        <v>742</v>
      </c>
      <c r="D173" s="21" t="s">
        <v>743</v>
      </c>
      <c r="E173" s="34" t="s">
        <v>1083</v>
      </c>
      <c r="F173" s="21" t="s">
        <v>719</v>
      </c>
      <c r="G173" s="34" t="s">
        <v>739</v>
      </c>
      <c r="H173" s="21" t="s">
        <v>740</v>
      </c>
      <c r="I173" s="21" t="s">
        <v>722</v>
      </c>
      <c r="J173" s="34" t="s">
        <v>822</v>
      </c>
    </row>
    <row r="174" ht="18.75" customHeight="1" spans="1:10">
      <c r="A174" s="218" t="s">
        <v>516</v>
      </c>
      <c r="B174" s="21" t="s">
        <v>1084</v>
      </c>
      <c r="C174" s="21" t="s">
        <v>716</v>
      </c>
      <c r="D174" s="21" t="s">
        <v>717</v>
      </c>
      <c r="E174" s="34" t="s">
        <v>965</v>
      </c>
      <c r="F174" s="21" t="s">
        <v>791</v>
      </c>
      <c r="G174" s="34" t="s">
        <v>966</v>
      </c>
      <c r="H174" s="21" t="s">
        <v>799</v>
      </c>
      <c r="I174" s="21" t="s">
        <v>722</v>
      </c>
      <c r="J174" s="34" t="s">
        <v>967</v>
      </c>
    </row>
    <row r="175" ht="18.75" customHeight="1" spans="1:10">
      <c r="A175" s="218" t="s">
        <v>516</v>
      </c>
      <c r="B175" s="21" t="s">
        <v>1084</v>
      </c>
      <c r="C175" s="21" t="s">
        <v>716</v>
      </c>
      <c r="D175" s="21" t="s">
        <v>717</v>
      </c>
      <c r="E175" s="34" t="s">
        <v>1085</v>
      </c>
      <c r="F175" s="21" t="s">
        <v>733</v>
      </c>
      <c r="G175" s="34" t="s">
        <v>1047</v>
      </c>
      <c r="H175" s="21" t="s">
        <v>1086</v>
      </c>
      <c r="I175" s="21" t="s">
        <v>722</v>
      </c>
      <c r="J175" s="34" t="s">
        <v>1085</v>
      </c>
    </row>
    <row r="176" ht="18.75" customHeight="1" spans="1:10">
      <c r="A176" s="218" t="s">
        <v>516</v>
      </c>
      <c r="B176" s="21" t="s">
        <v>1084</v>
      </c>
      <c r="C176" s="21" t="s">
        <v>716</v>
      </c>
      <c r="D176" s="21" t="s">
        <v>717</v>
      </c>
      <c r="E176" s="34" t="s">
        <v>968</v>
      </c>
      <c r="F176" s="21" t="s">
        <v>733</v>
      </c>
      <c r="G176" s="34" t="s">
        <v>929</v>
      </c>
      <c r="H176" s="21" t="s">
        <v>969</v>
      </c>
      <c r="I176" s="21" t="s">
        <v>722</v>
      </c>
      <c r="J176" s="34" t="s">
        <v>968</v>
      </c>
    </row>
    <row r="177" ht="18.75" customHeight="1" spans="1:10">
      <c r="A177" s="218" t="s">
        <v>516</v>
      </c>
      <c r="B177" s="21" t="s">
        <v>1084</v>
      </c>
      <c r="C177" s="21" t="s">
        <v>736</v>
      </c>
      <c r="D177" s="21" t="s">
        <v>737</v>
      </c>
      <c r="E177" s="34" t="s">
        <v>970</v>
      </c>
      <c r="F177" s="21" t="s">
        <v>733</v>
      </c>
      <c r="G177" s="34" t="s">
        <v>971</v>
      </c>
      <c r="H177" s="21" t="s">
        <v>774</v>
      </c>
      <c r="I177" s="21" t="s">
        <v>730</v>
      </c>
      <c r="J177" s="34" t="s">
        <v>970</v>
      </c>
    </row>
    <row r="178" ht="18.75" customHeight="1" spans="1:10">
      <c r="A178" s="218" t="s">
        <v>516</v>
      </c>
      <c r="B178" s="21" t="s">
        <v>1084</v>
      </c>
      <c r="C178" s="21" t="s">
        <v>736</v>
      </c>
      <c r="D178" s="21" t="s">
        <v>737</v>
      </c>
      <c r="E178" s="34" t="s">
        <v>972</v>
      </c>
      <c r="F178" s="21" t="s">
        <v>733</v>
      </c>
      <c r="G178" s="34" t="s">
        <v>971</v>
      </c>
      <c r="H178" s="21" t="s">
        <v>774</v>
      </c>
      <c r="I178" s="21" t="s">
        <v>730</v>
      </c>
      <c r="J178" s="34" t="s">
        <v>972</v>
      </c>
    </row>
    <row r="179" ht="18.75" customHeight="1" spans="1:10">
      <c r="A179" s="218" t="s">
        <v>516</v>
      </c>
      <c r="B179" s="21" t="s">
        <v>1084</v>
      </c>
      <c r="C179" s="21" t="s">
        <v>742</v>
      </c>
      <c r="D179" s="21" t="s">
        <v>743</v>
      </c>
      <c r="E179" s="34" t="s">
        <v>973</v>
      </c>
      <c r="F179" s="21" t="s">
        <v>719</v>
      </c>
      <c r="G179" s="34" t="s">
        <v>739</v>
      </c>
      <c r="H179" s="21" t="s">
        <v>740</v>
      </c>
      <c r="I179" s="21" t="s">
        <v>722</v>
      </c>
      <c r="J179" s="34" t="s">
        <v>808</v>
      </c>
    </row>
    <row r="180" ht="18.75" customHeight="1" spans="1:10">
      <c r="A180" s="218" t="s">
        <v>574</v>
      </c>
      <c r="B180" s="21" t="s">
        <v>1087</v>
      </c>
      <c r="C180" s="21" t="s">
        <v>716</v>
      </c>
      <c r="D180" s="21" t="s">
        <v>717</v>
      </c>
      <c r="E180" s="34" t="s">
        <v>1088</v>
      </c>
      <c r="F180" s="21" t="s">
        <v>733</v>
      </c>
      <c r="G180" s="34" t="s">
        <v>1089</v>
      </c>
      <c r="H180" s="21" t="s">
        <v>788</v>
      </c>
      <c r="I180" s="21" t="s">
        <v>722</v>
      </c>
      <c r="J180" s="34" t="s">
        <v>1088</v>
      </c>
    </row>
    <row r="181" ht="18.75" customHeight="1" spans="1:10">
      <c r="A181" s="218" t="s">
        <v>574</v>
      </c>
      <c r="B181" s="21" t="s">
        <v>1087</v>
      </c>
      <c r="C181" s="21" t="s">
        <v>716</v>
      </c>
      <c r="D181" s="21" t="s">
        <v>717</v>
      </c>
      <c r="E181" s="34" t="s">
        <v>1090</v>
      </c>
      <c r="F181" s="21" t="s">
        <v>733</v>
      </c>
      <c r="G181" s="34" t="s">
        <v>1091</v>
      </c>
      <c r="H181" s="21" t="s">
        <v>788</v>
      </c>
      <c r="I181" s="21" t="s">
        <v>722</v>
      </c>
      <c r="J181" s="34" t="s">
        <v>1090</v>
      </c>
    </row>
    <row r="182" ht="18.75" customHeight="1" spans="1:10">
      <c r="A182" s="218" t="s">
        <v>574</v>
      </c>
      <c r="B182" s="21" t="s">
        <v>1087</v>
      </c>
      <c r="C182" s="21" t="s">
        <v>716</v>
      </c>
      <c r="D182" s="21" t="s">
        <v>717</v>
      </c>
      <c r="E182" s="34" t="s">
        <v>1092</v>
      </c>
      <c r="F182" s="21" t="s">
        <v>733</v>
      </c>
      <c r="G182" s="34" t="s">
        <v>929</v>
      </c>
      <c r="H182" s="21" t="s">
        <v>788</v>
      </c>
      <c r="I182" s="21" t="s">
        <v>722</v>
      </c>
      <c r="J182" s="34" t="s">
        <v>1092</v>
      </c>
    </row>
    <row r="183" ht="18.75" customHeight="1" spans="1:10">
      <c r="A183" s="218" t="s">
        <v>574</v>
      </c>
      <c r="B183" s="21" t="s">
        <v>1087</v>
      </c>
      <c r="C183" s="21" t="s">
        <v>736</v>
      </c>
      <c r="D183" s="21" t="s">
        <v>737</v>
      </c>
      <c r="E183" s="34" t="s">
        <v>1093</v>
      </c>
      <c r="F183" s="21" t="s">
        <v>733</v>
      </c>
      <c r="G183" s="34" t="s">
        <v>1089</v>
      </c>
      <c r="H183" s="21" t="s">
        <v>788</v>
      </c>
      <c r="I183" s="21" t="s">
        <v>722</v>
      </c>
      <c r="J183" s="34" t="s">
        <v>1088</v>
      </c>
    </row>
    <row r="184" ht="18.75" customHeight="1" spans="1:10">
      <c r="A184" s="218" t="s">
        <v>574</v>
      </c>
      <c r="B184" s="21" t="s">
        <v>1087</v>
      </c>
      <c r="C184" s="21" t="s">
        <v>736</v>
      </c>
      <c r="D184" s="21" t="s">
        <v>737</v>
      </c>
      <c r="E184" s="34" t="s">
        <v>1094</v>
      </c>
      <c r="F184" s="21" t="s">
        <v>733</v>
      </c>
      <c r="G184" s="34" t="s">
        <v>1091</v>
      </c>
      <c r="H184" s="21" t="s">
        <v>788</v>
      </c>
      <c r="I184" s="21" t="s">
        <v>722</v>
      </c>
      <c r="J184" s="34" t="s">
        <v>1090</v>
      </c>
    </row>
    <row r="185" ht="18.75" customHeight="1" spans="1:10">
      <c r="A185" s="218" t="s">
        <v>574</v>
      </c>
      <c r="B185" s="21" t="s">
        <v>1087</v>
      </c>
      <c r="C185" s="21" t="s">
        <v>736</v>
      </c>
      <c r="D185" s="21" t="s">
        <v>737</v>
      </c>
      <c r="E185" s="34" t="s">
        <v>1095</v>
      </c>
      <c r="F185" s="21" t="s">
        <v>733</v>
      </c>
      <c r="G185" s="34" t="s">
        <v>929</v>
      </c>
      <c r="H185" s="21" t="s">
        <v>788</v>
      </c>
      <c r="I185" s="21" t="s">
        <v>722</v>
      </c>
      <c r="J185" s="34" t="s">
        <v>1092</v>
      </c>
    </row>
    <row r="186" ht="18.75" customHeight="1" spans="1:10">
      <c r="A186" s="218" t="s">
        <v>574</v>
      </c>
      <c r="B186" s="21" t="s">
        <v>1087</v>
      </c>
      <c r="C186" s="21" t="s">
        <v>742</v>
      </c>
      <c r="D186" s="21" t="s">
        <v>743</v>
      </c>
      <c r="E186" s="34" t="s">
        <v>1096</v>
      </c>
      <c r="F186" s="21" t="s">
        <v>733</v>
      </c>
      <c r="G186" s="34" t="s">
        <v>739</v>
      </c>
      <c r="H186" s="21" t="s">
        <v>740</v>
      </c>
      <c r="I186" s="21" t="s">
        <v>730</v>
      </c>
      <c r="J186" s="34" t="s">
        <v>1097</v>
      </c>
    </row>
    <row r="187" ht="18.75" customHeight="1" spans="1:10">
      <c r="A187" s="218" t="s">
        <v>574</v>
      </c>
      <c r="B187" s="21" t="s">
        <v>1087</v>
      </c>
      <c r="C187" s="21" t="s">
        <v>742</v>
      </c>
      <c r="D187" s="21" t="s">
        <v>743</v>
      </c>
      <c r="E187" s="34" t="s">
        <v>1098</v>
      </c>
      <c r="F187" s="21" t="s">
        <v>733</v>
      </c>
      <c r="G187" s="34" t="s">
        <v>739</v>
      </c>
      <c r="H187" s="21" t="s">
        <v>740</v>
      </c>
      <c r="I187" s="21" t="s">
        <v>730</v>
      </c>
      <c r="J187" s="34" t="s">
        <v>1099</v>
      </c>
    </row>
    <row r="188" ht="18.75" customHeight="1" spans="1:10">
      <c r="A188" s="218" t="s">
        <v>574</v>
      </c>
      <c r="B188" s="21" t="s">
        <v>1087</v>
      </c>
      <c r="C188" s="21" t="s">
        <v>742</v>
      </c>
      <c r="D188" s="21" t="s">
        <v>743</v>
      </c>
      <c r="E188" s="34" t="s">
        <v>1100</v>
      </c>
      <c r="F188" s="21" t="s">
        <v>733</v>
      </c>
      <c r="G188" s="34" t="s">
        <v>739</v>
      </c>
      <c r="H188" s="21" t="s">
        <v>740</v>
      </c>
      <c r="I188" s="21" t="s">
        <v>730</v>
      </c>
      <c r="J188" s="34" t="s">
        <v>1101</v>
      </c>
    </row>
    <row r="189" ht="18.75" customHeight="1" spans="1:10">
      <c r="A189" s="218" t="s">
        <v>587</v>
      </c>
      <c r="B189" s="21" t="s">
        <v>1102</v>
      </c>
      <c r="C189" s="21" t="s">
        <v>716</v>
      </c>
      <c r="D189" s="21" t="s">
        <v>717</v>
      </c>
      <c r="E189" s="34" t="s">
        <v>1103</v>
      </c>
      <c r="F189" s="21" t="s">
        <v>733</v>
      </c>
      <c r="G189" s="34" t="s">
        <v>908</v>
      </c>
      <c r="H189" s="21" t="s">
        <v>799</v>
      </c>
      <c r="I189" s="21" t="s">
        <v>722</v>
      </c>
      <c r="J189" s="34" t="s">
        <v>1103</v>
      </c>
    </row>
    <row r="190" ht="18.75" customHeight="1" spans="1:10">
      <c r="A190" s="218" t="s">
        <v>587</v>
      </c>
      <c r="B190" s="21" t="s">
        <v>1102</v>
      </c>
      <c r="C190" s="21" t="s">
        <v>716</v>
      </c>
      <c r="D190" s="21" t="s">
        <v>717</v>
      </c>
      <c r="E190" s="34" t="s">
        <v>1104</v>
      </c>
      <c r="F190" s="21" t="s">
        <v>733</v>
      </c>
      <c r="G190" s="34" t="s">
        <v>246</v>
      </c>
      <c r="H190" s="21" t="s">
        <v>788</v>
      </c>
      <c r="I190" s="21" t="s">
        <v>730</v>
      </c>
      <c r="J190" s="34" t="s">
        <v>1105</v>
      </c>
    </row>
    <row r="191" ht="18.75" customHeight="1" spans="1:10">
      <c r="A191" s="218" t="s">
        <v>587</v>
      </c>
      <c r="B191" s="21" t="s">
        <v>1102</v>
      </c>
      <c r="C191" s="21" t="s">
        <v>716</v>
      </c>
      <c r="D191" s="21" t="s">
        <v>717</v>
      </c>
      <c r="E191" s="34" t="s">
        <v>909</v>
      </c>
      <c r="F191" s="21" t="s">
        <v>791</v>
      </c>
      <c r="G191" s="34" t="s">
        <v>863</v>
      </c>
      <c r="H191" s="21" t="s">
        <v>910</v>
      </c>
      <c r="I191" s="21" t="s">
        <v>722</v>
      </c>
      <c r="J191" s="34" t="s">
        <v>909</v>
      </c>
    </row>
    <row r="192" ht="18.75" customHeight="1" spans="1:10">
      <c r="A192" s="218" t="s">
        <v>587</v>
      </c>
      <c r="B192" s="21" t="s">
        <v>1102</v>
      </c>
      <c r="C192" s="21" t="s">
        <v>736</v>
      </c>
      <c r="D192" s="21" t="s">
        <v>737</v>
      </c>
      <c r="E192" s="34" t="s">
        <v>1106</v>
      </c>
      <c r="F192" s="21" t="s">
        <v>733</v>
      </c>
      <c r="G192" s="34" t="s">
        <v>1107</v>
      </c>
      <c r="H192" s="21" t="s">
        <v>774</v>
      </c>
      <c r="I192" s="21" t="s">
        <v>730</v>
      </c>
      <c r="J192" s="34" t="s">
        <v>1106</v>
      </c>
    </row>
    <row r="193" ht="18.75" customHeight="1" spans="1:10">
      <c r="A193" s="218" t="s">
        <v>587</v>
      </c>
      <c r="B193" s="21" t="s">
        <v>1102</v>
      </c>
      <c r="C193" s="21" t="s">
        <v>742</v>
      </c>
      <c r="D193" s="21" t="s">
        <v>743</v>
      </c>
      <c r="E193" s="34" t="s">
        <v>1108</v>
      </c>
      <c r="F193" s="21" t="s">
        <v>733</v>
      </c>
      <c r="G193" s="34" t="s">
        <v>739</v>
      </c>
      <c r="H193" s="21" t="s">
        <v>740</v>
      </c>
      <c r="I193" s="21" t="s">
        <v>730</v>
      </c>
      <c r="J193" s="34" t="s">
        <v>1108</v>
      </c>
    </row>
    <row r="194" ht="18.75" customHeight="1" spans="1:10">
      <c r="A194" s="218" t="s">
        <v>537</v>
      </c>
      <c r="B194" s="21" t="s">
        <v>537</v>
      </c>
      <c r="C194" s="21" t="s">
        <v>716</v>
      </c>
      <c r="D194" s="21" t="s">
        <v>748</v>
      </c>
      <c r="E194" s="34" t="s">
        <v>1109</v>
      </c>
      <c r="F194" s="21" t="s">
        <v>733</v>
      </c>
      <c r="G194" s="34" t="s">
        <v>1109</v>
      </c>
      <c r="H194" s="21" t="s">
        <v>721</v>
      </c>
      <c r="I194" s="21" t="s">
        <v>730</v>
      </c>
      <c r="J194" s="34" t="s">
        <v>919</v>
      </c>
    </row>
    <row r="195" ht="18.75" customHeight="1" spans="1:10">
      <c r="A195" s="218" t="s">
        <v>537</v>
      </c>
      <c r="B195" s="21" t="s">
        <v>537</v>
      </c>
      <c r="C195" s="21" t="s">
        <v>736</v>
      </c>
      <c r="D195" s="21" t="s">
        <v>737</v>
      </c>
      <c r="E195" s="34" t="s">
        <v>1110</v>
      </c>
      <c r="F195" s="21" t="s">
        <v>733</v>
      </c>
      <c r="G195" s="34" t="s">
        <v>1110</v>
      </c>
      <c r="H195" s="21" t="s">
        <v>740</v>
      </c>
      <c r="I195" s="21" t="s">
        <v>730</v>
      </c>
      <c r="J195" s="34" t="s">
        <v>919</v>
      </c>
    </row>
    <row r="196" ht="18.75" customHeight="1" spans="1:10">
      <c r="A196" s="218" t="s">
        <v>537</v>
      </c>
      <c r="B196" s="21" t="s">
        <v>537</v>
      </c>
      <c r="C196" s="21" t="s">
        <v>742</v>
      </c>
      <c r="D196" s="21" t="s">
        <v>743</v>
      </c>
      <c r="E196" s="34" t="s">
        <v>754</v>
      </c>
      <c r="F196" s="21" t="s">
        <v>733</v>
      </c>
      <c r="G196" s="34" t="s">
        <v>890</v>
      </c>
      <c r="H196" s="21" t="s">
        <v>740</v>
      </c>
      <c r="I196" s="21" t="s">
        <v>730</v>
      </c>
      <c r="J196" s="34" t="s">
        <v>919</v>
      </c>
    </row>
    <row r="197" ht="18.75" customHeight="1" spans="1:10">
      <c r="A197" s="218" t="s">
        <v>527</v>
      </c>
      <c r="B197" s="21" t="s">
        <v>1111</v>
      </c>
      <c r="C197" s="21" t="s">
        <v>716</v>
      </c>
      <c r="D197" s="21" t="s">
        <v>717</v>
      </c>
      <c r="E197" s="34" t="s">
        <v>1112</v>
      </c>
      <c r="F197" s="21" t="s">
        <v>733</v>
      </c>
      <c r="G197" s="34" t="s">
        <v>1113</v>
      </c>
      <c r="H197" s="21" t="s">
        <v>783</v>
      </c>
      <c r="I197" s="21" t="s">
        <v>722</v>
      </c>
      <c r="J197" s="34" t="s">
        <v>1114</v>
      </c>
    </row>
    <row r="198" ht="18.75" customHeight="1" spans="1:10">
      <c r="A198" s="218" t="s">
        <v>527</v>
      </c>
      <c r="B198" s="21" t="s">
        <v>1111</v>
      </c>
      <c r="C198" s="21" t="s">
        <v>716</v>
      </c>
      <c r="D198" s="21" t="s">
        <v>717</v>
      </c>
      <c r="E198" s="34" t="s">
        <v>1115</v>
      </c>
      <c r="F198" s="21" t="s">
        <v>733</v>
      </c>
      <c r="G198" s="34" t="s">
        <v>966</v>
      </c>
      <c r="H198" s="21" t="s">
        <v>788</v>
      </c>
      <c r="I198" s="21" t="s">
        <v>722</v>
      </c>
      <c r="J198" s="34" t="s">
        <v>1116</v>
      </c>
    </row>
    <row r="199" ht="18.75" customHeight="1" spans="1:10">
      <c r="A199" s="218" t="s">
        <v>527</v>
      </c>
      <c r="B199" s="21" t="s">
        <v>1111</v>
      </c>
      <c r="C199" s="21" t="s">
        <v>736</v>
      </c>
      <c r="D199" s="21" t="s">
        <v>737</v>
      </c>
      <c r="E199" s="34" t="s">
        <v>935</v>
      </c>
      <c r="F199" s="21" t="s">
        <v>733</v>
      </c>
      <c r="G199" s="34" t="s">
        <v>854</v>
      </c>
      <c r="H199" s="21" t="s">
        <v>774</v>
      </c>
      <c r="I199" s="21" t="s">
        <v>730</v>
      </c>
      <c r="J199" s="34" t="s">
        <v>935</v>
      </c>
    </row>
    <row r="200" ht="18.75" customHeight="1" spans="1:10">
      <c r="A200" s="218" t="s">
        <v>527</v>
      </c>
      <c r="B200" s="21" t="s">
        <v>1111</v>
      </c>
      <c r="C200" s="21" t="s">
        <v>736</v>
      </c>
      <c r="D200" s="21" t="s">
        <v>737</v>
      </c>
      <c r="E200" s="34" t="s">
        <v>1117</v>
      </c>
      <c r="F200" s="21" t="s">
        <v>733</v>
      </c>
      <c r="G200" s="34" t="s">
        <v>720</v>
      </c>
      <c r="H200" s="21" t="s">
        <v>740</v>
      </c>
      <c r="I200" s="21" t="s">
        <v>730</v>
      </c>
      <c r="J200" s="34" t="s">
        <v>1117</v>
      </c>
    </row>
    <row r="201" ht="18.75" customHeight="1" spans="1:10">
      <c r="A201" s="218" t="s">
        <v>527</v>
      </c>
      <c r="B201" s="21" t="s">
        <v>1111</v>
      </c>
      <c r="C201" s="21" t="s">
        <v>742</v>
      </c>
      <c r="D201" s="21" t="s">
        <v>743</v>
      </c>
      <c r="E201" s="34" t="s">
        <v>754</v>
      </c>
      <c r="F201" s="21" t="s">
        <v>733</v>
      </c>
      <c r="G201" s="34" t="s">
        <v>739</v>
      </c>
      <c r="H201" s="21" t="s">
        <v>740</v>
      </c>
      <c r="I201" s="21" t="s">
        <v>730</v>
      </c>
      <c r="J201" s="34" t="s">
        <v>754</v>
      </c>
    </row>
    <row r="202" ht="18.75" customHeight="1" spans="1:10">
      <c r="A202" s="218" t="s">
        <v>541</v>
      </c>
      <c r="B202" s="21" t="s">
        <v>1118</v>
      </c>
      <c r="C202" s="21" t="s">
        <v>716</v>
      </c>
      <c r="D202" s="21" t="s">
        <v>717</v>
      </c>
      <c r="E202" s="34" t="s">
        <v>1119</v>
      </c>
      <c r="F202" s="21" t="s">
        <v>733</v>
      </c>
      <c r="G202" s="34" t="s">
        <v>1120</v>
      </c>
      <c r="H202" s="21" t="s">
        <v>774</v>
      </c>
      <c r="I202" s="21" t="s">
        <v>730</v>
      </c>
      <c r="J202" s="34" t="s">
        <v>1120</v>
      </c>
    </row>
    <row r="203" ht="18.75" customHeight="1" spans="1:10">
      <c r="A203" s="218" t="s">
        <v>541</v>
      </c>
      <c r="B203" s="21" t="s">
        <v>1118</v>
      </c>
      <c r="C203" s="21" t="s">
        <v>736</v>
      </c>
      <c r="D203" s="21" t="s">
        <v>737</v>
      </c>
      <c r="E203" s="34" t="s">
        <v>1121</v>
      </c>
      <c r="F203" s="21" t="s">
        <v>733</v>
      </c>
      <c r="G203" s="34" t="s">
        <v>1121</v>
      </c>
      <c r="H203" s="21" t="s">
        <v>774</v>
      </c>
      <c r="I203" s="21" t="s">
        <v>730</v>
      </c>
      <c r="J203" s="34" t="s">
        <v>1121</v>
      </c>
    </row>
    <row r="204" ht="18.75" customHeight="1" spans="1:10">
      <c r="A204" s="218" t="s">
        <v>541</v>
      </c>
      <c r="B204" s="21" t="s">
        <v>1118</v>
      </c>
      <c r="C204" s="21" t="s">
        <v>742</v>
      </c>
      <c r="D204" s="21" t="s">
        <v>743</v>
      </c>
      <c r="E204" s="34" t="s">
        <v>1072</v>
      </c>
      <c r="F204" s="21" t="s">
        <v>719</v>
      </c>
      <c r="G204" s="34" t="s">
        <v>739</v>
      </c>
      <c r="H204" s="21" t="s">
        <v>740</v>
      </c>
      <c r="I204" s="21" t="s">
        <v>722</v>
      </c>
      <c r="J204" s="34" t="s">
        <v>1072</v>
      </c>
    </row>
    <row r="205" ht="18.75" customHeight="1" spans="1:10">
      <c r="A205" s="218" t="s">
        <v>566</v>
      </c>
      <c r="B205" s="21" t="s">
        <v>1122</v>
      </c>
      <c r="C205" s="21" t="s">
        <v>716</v>
      </c>
      <c r="D205" s="21" t="s">
        <v>717</v>
      </c>
      <c r="E205" s="34" t="s">
        <v>1123</v>
      </c>
      <c r="F205" s="21" t="s">
        <v>719</v>
      </c>
      <c r="G205" s="34" t="s">
        <v>908</v>
      </c>
      <c r="H205" s="21" t="s">
        <v>788</v>
      </c>
      <c r="I205" s="21" t="s">
        <v>722</v>
      </c>
      <c r="J205" s="34" t="s">
        <v>1123</v>
      </c>
    </row>
    <row r="206" ht="18.75" customHeight="1" spans="1:10">
      <c r="A206" s="218" t="s">
        <v>566</v>
      </c>
      <c r="B206" s="21" t="s">
        <v>1122</v>
      </c>
      <c r="C206" s="21" t="s">
        <v>716</v>
      </c>
      <c r="D206" s="21" t="s">
        <v>717</v>
      </c>
      <c r="E206" s="34" t="s">
        <v>1124</v>
      </c>
      <c r="F206" s="21" t="s">
        <v>719</v>
      </c>
      <c r="G206" s="34" t="s">
        <v>1125</v>
      </c>
      <c r="H206" s="21" t="s">
        <v>959</v>
      </c>
      <c r="I206" s="21" t="s">
        <v>722</v>
      </c>
      <c r="J206" s="34" t="s">
        <v>1126</v>
      </c>
    </row>
    <row r="207" ht="18.75" customHeight="1" spans="1:10">
      <c r="A207" s="218" t="s">
        <v>566</v>
      </c>
      <c r="B207" s="21" t="s">
        <v>1122</v>
      </c>
      <c r="C207" s="21" t="s">
        <v>716</v>
      </c>
      <c r="D207" s="21" t="s">
        <v>717</v>
      </c>
      <c r="E207" s="34" t="s">
        <v>1127</v>
      </c>
      <c r="F207" s="21" t="s">
        <v>719</v>
      </c>
      <c r="G207" s="34" t="s">
        <v>787</v>
      </c>
      <c r="H207" s="21" t="s">
        <v>788</v>
      </c>
      <c r="I207" s="21" t="s">
        <v>722</v>
      </c>
      <c r="J207" s="34" t="s">
        <v>1127</v>
      </c>
    </row>
    <row r="208" ht="18.75" customHeight="1" spans="1:10">
      <c r="A208" s="218" t="s">
        <v>566</v>
      </c>
      <c r="B208" s="21" t="s">
        <v>1122</v>
      </c>
      <c r="C208" s="21" t="s">
        <v>736</v>
      </c>
      <c r="D208" s="21" t="s">
        <v>737</v>
      </c>
      <c r="E208" s="34" t="s">
        <v>1128</v>
      </c>
      <c r="F208" s="21" t="s">
        <v>733</v>
      </c>
      <c r="G208" s="34" t="s">
        <v>971</v>
      </c>
      <c r="H208" s="21" t="s">
        <v>956</v>
      </c>
      <c r="I208" s="21" t="s">
        <v>730</v>
      </c>
      <c r="J208" s="34" t="s">
        <v>1129</v>
      </c>
    </row>
    <row r="209" ht="18.75" customHeight="1" spans="1:10">
      <c r="A209" s="218" t="s">
        <v>566</v>
      </c>
      <c r="B209" s="21" t="s">
        <v>1122</v>
      </c>
      <c r="C209" s="21" t="s">
        <v>742</v>
      </c>
      <c r="D209" s="21" t="s">
        <v>743</v>
      </c>
      <c r="E209" s="34" t="s">
        <v>1130</v>
      </c>
      <c r="F209" s="21" t="s">
        <v>719</v>
      </c>
      <c r="G209" s="34" t="s">
        <v>739</v>
      </c>
      <c r="H209" s="21" t="s">
        <v>740</v>
      </c>
      <c r="I209" s="21" t="s">
        <v>722</v>
      </c>
      <c r="J209" s="34" t="s">
        <v>1131</v>
      </c>
    </row>
    <row r="210" ht="18.75" customHeight="1" spans="1:10">
      <c r="A210" s="218" t="s">
        <v>601</v>
      </c>
      <c r="B210" s="21" t="s">
        <v>1132</v>
      </c>
      <c r="C210" s="21" t="s">
        <v>716</v>
      </c>
      <c r="D210" s="21" t="s">
        <v>717</v>
      </c>
      <c r="E210" s="34" t="s">
        <v>810</v>
      </c>
      <c r="F210" s="21" t="s">
        <v>719</v>
      </c>
      <c r="G210" s="34" t="s">
        <v>1133</v>
      </c>
      <c r="H210" s="21" t="s">
        <v>799</v>
      </c>
      <c r="I210" s="21" t="s">
        <v>722</v>
      </c>
      <c r="J210" s="34" t="s">
        <v>1069</v>
      </c>
    </row>
    <row r="211" ht="18.75" customHeight="1" spans="1:10">
      <c r="A211" s="218" t="s">
        <v>601</v>
      </c>
      <c r="B211" s="21" t="s">
        <v>1132</v>
      </c>
      <c r="C211" s="21" t="s">
        <v>716</v>
      </c>
      <c r="D211" s="21" t="s">
        <v>717</v>
      </c>
      <c r="E211" s="34" t="s">
        <v>1134</v>
      </c>
      <c r="F211" s="21" t="s">
        <v>733</v>
      </c>
      <c r="G211" s="34" t="s">
        <v>1135</v>
      </c>
      <c r="H211" s="21" t="s">
        <v>1136</v>
      </c>
      <c r="I211" s="21" t="s">
        <v>722</v>
      </c>
      <c r="J211" s="34" t="s">
        <v>1069</v>
      </c>
    </row>
    <row r="212" ht="18.75" customHeight="1" spans="1:10">
      <c r="A212" s="218" t="s">
        <v>601</v>
      </c>
      <c r="B212" s="21" t="s">
        <v>1132</v>
      </c>
      <c r="C212" s="21" t="s">
        <v>716</v>
      </c>
      <c r="D212" s="21" t="s">
        <v>717</v>
      </c>
      <c r="E212" s="34" t="s">
        <v>1137</v>
      </c>
      <c r="F212" s="21" t="s">
        <v>719</v>
      </c>
      <c r="G212" s="34" t="s">
        <v>814</v>
      </c>
      <c r="H212" s="21" t="s">
        <v>1136</v>
      </c>
      <c r="I212" s="21" t="s">
        <v>722</v>
      </c>
      <c r="J212" s="34" t="s">
        <v>1069</v>
      </c>
    </row>
    <row r="213" ht="18.75" customHeight="1" spans="1:10">
      <c r="A213" s="218" t="s">
        <v>601</v>
      </c>
      <c r="B213" s="21" t="s">
        <v>1132</v>
      </c>
      <c r="C213" s="21" t="s">
        <v>716</v>
      </c>
      <c r="D213" s="21" t="s">
        <v>748</v>
      </c>
      <c r="E213" s="34" t="s">
        <v>816</v>
      </c>
      <c r="F213" s="21" t="s">
        <v>733</v>
      </c>
      <c r="G213" s="34" t="s">
        <v>817</v>
      </c>
      <c r="H213" s="21" t="s">
        <v>774</v>
      </c>
      <c r="I213" s="21" t="s">
        <v>730</v>
      </c>
      <c r="J213" s="34" t="s">
        <v>816</v>
      </c>
    </row>
    <row r="214" ht="18.75" customHeight="1" spans="1:10">
      <c r="A214" s="218" t="s">
        <v>601</v>
      </c>
      <c r="B214" s="21" t="s">
        <v>1132</v>
      </c>
      <c r="C214" s="21" t="s">
        <v>736</v>
      </c>
      <c r="D214" s="21" t="s">
        <v>737</v>
      </c>
      <c r="E214" s="34" t="s">
        <v>819</v>
      </c>
      <c r="F214" s="21" t="s">
        <v>733</v>
      </c>
      <c r="G214" s="34" t="s">
        <v>720</v>
      </c>
      <c r="H214" s="21" t="s">
        <v>740</v>
      </c>
      <c r="I214" s="21" t="s">
        <v>730</v>
      </c>
      <c r="J214" s="34" t="s">
        <v>820</v>
      </c>
    </row>
    <row r="215" ht="18.75" customHeight="1" spans="1:10">
      <c r="A215" s="218" t="s">
        <v>601</v>
      </c>
      <c r="B215" s="21" t="s">
        <v>1132</v>
      </c>
      <c r="C215" s="21" t="s">
        <v>742</v>
      </c>
      <c r="D215" s="21" t="s">
        <v>743</v>
      </c>
      <c r="E215" s="34" t="s">
        <v>821</v>
      </c>
      <c r="F215" s="21" t="s">
        <v>719</v>
      </c>
      <c r="G215" s="34" t="s">
        <v>739</v>
      </c>
      <c r="H215" s="21" t="s">
        <v>740</v>
      </c>
      <c r="I215" s="21" t="s">
        <v>722</v>
      </c>
      <c r="J215" s="34" t="s">
        <v>808</v>
      </c>
    </row>
    <row r="216" ht="18.75" customHeight="1" spans="1:10">
      <c r="A216" s="218" t="s">
        <v>564</v>
      </c>
      <c r="B216" s="21" t="s">
        <v>1138</v>
      </c>
      <c r="C216" s="21" t="s">
        <v>716</v>
      </c>
      <c r="D216" s="21" t="s">
        <v>717</v>
      </c>
      <c r="E216" s="34" t="s">
        <v>1139</v>
      </c>
      <c r="F216" s="21" t="s">
        <v>733</v>
      </c>
      <c r="G216" s="34" t="s">
        <v>929</v>
      </c>
      <c r="H216" s="21" t="s">
        <v>788</v>
      </c>
      <c r="I216" s="21" t="s">
        <v>722</v>
      </c>
      <c r="J216" s="34" t="s">
        <v>1140</v>
      </c>
    </row>
    <row r="217" ht="18.75" customHeight="1" spans="1:10">
      <c r="A217" s="218" t="s">
        <v>564</v>
      </c>
      <c r="B217" s="21" t="s">
        <v>1138</v>
      </c>
      <c r="C217" s="21" t="s">
        <v>716</v>
      </c>
      <c r="D217" s="21" t="s">
        <v>717</v>
      </c>
      <c r="E217" s="34" t="s">
        <v>1141</v>
      </c>
      <c r="F217" s="21" t="s">
        <v>733</v>
      </c>
      <c r="G217" s="34" t="s">
        <v>245</v>
      </c>
      <c r="H217" s="21" t="s">
        <v>799</v>
      </c>
      <c r="I217" s="21" t="s">
        <v>722</v>
      </c>
      <c r="J217" s="34" t="s">
        <v>1141</v>
      </c>
    </row>
    <row r="218" ht="18.75" customHeight="1" spans="1:10">
      <c r="A218" s="218" t="s">
        <v>564</v>
      </c>
      <c r="B218" s="21" t="s">
        <v>1138</v>
      </c>
      <c r="C218" s="21" t="s">
        <v>716</v>
      </c>
      <c r="D218" s="21" t="s">
        <v>748</v>
      </c>
      <c r="E218" s="34" t="s">
        <v>1142</v>
      </c>
      <c r="F218" s="21" t="s">
        <v>733</v>
      </c>
      <c r="G218" s="34" t="s">
        <v>1143</v>
      </c>
      <c r="H218" s="21" t="s">
        <v>774</v>
      </c>
      <c r="I218" s="21" t="s">
        <v>722</v>
      </c>
      <c r="J218" s="34" t="s">
        <v>1142</v>
      </c>
    </row>
    <row r="219" ht="18.75" customHeight="1" spans="1:10">
      <c r="A219" s="218" t="s">
        <v>564</v>
      </c>
      <c r="B219" s="21" t="s">
        <v>1138</v>
      </c>
      <c r="C219" s="21" t="s">
        <v>736</v>
      </c>
      <c r="D219" s="21" t="s">
        <v>737</v>
      </c>
      <c r="E219" s="34" t="s">
        <v>1144</v>
      </c>
      <c r="F219" s="21" t="s">
        <v>733</v>
      </c>
      <c r="G219" s="34" t="s">
        <v>1145</v>
      </c>
      <c r="H219" s="21" t="s">
        <v>774</v>
      </c>
      <c r="I219" s="21" t="s">
        <v>730</v>
      </c>
      <c r="J219" s="34" t="s">
        <v>1146</v>
      </c>
    </row>
    <row r="220" ht="18.75" customHeight="1" spans="1:10">
      <c r="A220" s="218" t="s">
        <v>564</v>
      </c>
      <c r="B220" s="21" t="s">
        <v>1138</v>
      </c>
      <c r="C220" s="21" t="s">
        <v>742</v>
      </c>
      <c r="D220" s="21" t="s">
        <v>743</v>
      </c>
      <c r="E220" s="34" t="s">
        <v>1147</v>
      </c>
      <c r="F220" s="21" t="s">
        <v>733</v>
      </c>
      <c r="G220" s="34" t="s">
        <v>739</v>
      </c>
      <c r="H220" s="21" t="s">
        <v>740</v>
      </c>
      <c r="I220" s="21" t="s">
        <v>730</v>
      </c>
      <c r="J220" s="34" t="s">
        <v>1147</v>
      </c>
    </row>
    <row r="221" ht="18.75" customHeight="1" spans="1:10">
      <c r="A221" s="218" t="s">
        <v>589</v>
      </c>
      <c r="B221" s="21" t="s">
        <v>1148</v>
      </c>
      <c r="C221" s="21" t="s">
        <v>716</v>
      </c>
      <c r="D221" s="21" t="s">
        <v>717</v>
      </c>
      <c r="E221" s="34" t="s">
        <v>1149</v>
      </c>
      <c r="F221" s="21" t="s">
        <v>733</v>
      </c>
      <c r="G221" s="34" t="s">
        <v>1004</v>
      </c>
      <c r="H221" s="21" t="s">
        <v>1150</v>
      </c>
      <c r="I221" s="21" t="s">
        <v>722</v>
      </c>
      <c r="J221" s="34" t="s">
        <v>1151</v>
      </c>
    </row>
    <row r="222" ht="18.75" customHeight="1" spans="1:10">
      <c r="A222" s="218" t="s">
        <v>589</v>
      </c>
      <c r="B222" s="21" t="s">
        <v>1148</v>
      </c>
      <c r="C222" s="21" t="s">
        <v>716</v>
      </c>
      <c r="D222" s="21" t="s">
        <v>717</v>
      </c>
      <c r="E222" s="34" t="s">
        <v>1152</v>
      </c>
      <c r="F222" s="21" t="s">
        <v>719</v>
      </c>
      <c r="G222" s="34" t="s">
        <v>246</v>
      </c>
      <c r="H222" s="21" t="s">
        <v>1021</v>
      </c>
      <c r="I222" s="21" t="s">
        <v>722</v>
      </c>
      <c r="J222" s="34" t="s">
        <v>1153</v>
      </c>
    </row>
    <row r="223" ht="18.75" customHeight="1" spans="1:10">
      <c r="A223" s="218" t="s">
        <v>589</v>
      </c>
      <c r="B223" s="21" t="s">
        <v>1148</v>
      </c>
      <c r="C223" s="21" t="s">
        <v>716</v>
      </c>
      <c r="D223" s="21" t="s">
        <v>717</v>
      </c>
      <c r="E223" s="34" t="s">
        <v>1154</v>
      </c>
      <c r="F223" s="21" t="s">
        <v>719</v>
      </c>
      <c r="G223" s="34" t="s">
        <v>908</v>
      </c>
      <c r="H223" s="21" t="s">
        <v>799</v>
      </c>
      <c r="I223" s="21" t="s">
        <v>722</v>
      </c>
      <c r="J223" s="34" t="s">
        <v>1155</v>
      </c>
    </row>
    <row r="224" ht="18.75" customHeight="1" spans="1:10">
      <c r="A224" s="218" t="s">
        <v>589</v>
      </c>
      <c r="B224" s="21" t="s">
        <v>1148</v>
      </c>
      <c r="C224" s="21" t="s">
        <v>736</v>
      </c>
      <c r="D224" s="21" t="s">
        <v>737</v>
      </c>
      <c r="E224" s="34" t="s">
        <v>1156</v>
      </c>
      <c r="F224" s="21" t="s">
        <v>733</v>
      </c>
      <c r="G224" s="34" t="s">
        <v>1157</v>
      </c>
      <c r="H224" s="21" t="s">
        <v>774</v>
      </c>
      <c r="I224" s="21" t="s">
        <v>730</v>
      </c>
      <c r="J224" s="34" t="s">
        <v>1158</v>
      </c>
    </row>
    <row r="225" ht="18.75" customHeight="1" spans="1:10">
      <c r="A225" s="218" t="s">
        <v>589</v>
      </c>
      <c r="B225" s="21" t="s">
        <v>1148</v>
      </c>
      <c r="C225" s="21" t="s">
        <v>742</v>
      </c>
      <c r="D225" s="21" t="s">
        <v>743</v>
      </c>
      <c r="E225" s="34" t="s">
        <v>1159</v>
      </c>
      <c r="F225" s="21" t="s">
        <v>719</v>
      </c>
      <c r="G225" s="34" t="s">
        <v>739</v>
      </c>
      <c r="H225" s="21" t="s">
        <v>740</v>
      </c>
      <c r="I225" s="21" t="s">
        <v>722</v>
      </c>
      <c r="J225" s="34" t="s">
        <v>1160</v>
      </c>
    </row>
    <row r="226" ht="18.75" customHeight="1" spans="1:10">
      <c r="A226" s="218" t="s">
        <v>509</v>
      </c>
      <c r="B226" s="21" t="s">
        <v>1161</v>
      </c>
      <c r="C226" s="21" t="s">
        <v>716</v>
      </c>
      <c r="D226" s="21" t="s">
        <v>717</v>
      </c>
      <c r="E226" s="34" t="s">
        <v>1162</v>
      </c>
      <c r="F226" s="21" t="s">
        <v>733</v>
      </c>
      <c r="G226" s="34" t="s">
        <v>908</v>
      </c>
      <c r="H226" s="21" t="s">
        <v>1163</v>
      </c>
      <c r="I226" s="21" t="s">
        <v>722</v>
      </c>
      <c r="J226" s="34" t="s">
        <v>1164</v>
      </c>
    </row>
    <row r="227" ht="18.75" customHeight="1" spans="1:10">
      <c r="A227" s="218" t="s">
        <v>509</v>
      </c>
      <c r="B227" s="21" t="s">
        <v>1161</v>
      </c>
      <c r="C227" s="21" t="s">
        <v>716</v>
      </c>
      <c r="D227" s="21" t="s">
        <v>717</v>
      </c>
      <c r="E227" s="34" t="s">
        <v>1165</v>
      </c>
      <c r="F227" s="21" t="s">
        <v>719</v>
      </c>
      <c r="G227" s="34" t="s">
        <v>752</v>
      </c>
      <c r="H227" s="21" t="s">
        <v>740</v>
      </c>
      <c r="I227" s="21" t="s">
        <v>722</v>
      </c>
      <c r="J227" s="34" t="s">
        <v>1166</v>
      </c>
    </row>
    <row r="228" ht="18.75" customHeight="1" spans="1:10">
      <c r="A228" s="218" t="s">
        <v>509</v>
      </c>
      <c r="B228" s="21" t="s">
        <v>1161</v>
      </c>
      <c r="C228" s="21" t="s">
        <v>716</v>
      </c>
      <c r="D228" s="21" t="s">
        <v>717</v>
      </c>
      <c r="E228" s="34" t="s">
        <v>997</v>
      </c>
      <c r="F228" s="21" t="s">
        <v>719</v>
      </c>
      <c r="G228" s="34" t="s">
        <v>998</v>
      </c>
      <c r="H228" s="21" t="s">
        <v>740</v>
      </c>
      <c r="I228" s="21" t="s">
        <v>722</v>
      </c>
      <c r="J228" s="34" t="s">
        <v>1167</v>
      </c>
    </row>
    <row r="229" ht="18.75" customHeight="1" spans="1:10">
      <c r="A229" s="218" t="s">
        <v>509</v>
      </c>
      <c r="B229" s="21" t="s">
        <v>1161</v>
      </c>
      <c r="C229" s="21" t="s">
        <v>716</v>
      </c>
      <c r="D229" s="21" t="s">
        <v>748</v>
      </c>
      <c r="E229" s="34" t="s">
        <v>1168</v>
      </c>
      <c r="F229" s="21" t="s">
        <v>733</v>
      </c>
      <c r="G229" s="34" t="s">
        <v>720</v>
      </c>
      <c r="H229" s="21" t="s">
        <v>740</v>
      </c>
      <c r="I229" s="21" t="s">
        <v>722</v>
      </c>
      <c r="J229" s="34" t="s">
        <v>1169</v>
      </c>
    </row>
    <row r="230" ht="18.75" customHeight="1" spans="1:10">
      <c r="A230" s="218" t="s">
        <v>509</v>
      </c>
      <c r="B230" s="21" t="s">
        <v>1161</v>
      </c>
      <c r="C230" s="21" t="s">
        <v>736</v>
      </c>
      <c r="D230" s="21" t="s">
        <v>737</v>
      </c>
      <c r="E230" s="34" t="s">
        <v>1170</v>
      </c>
      <c r="F230" s="21" t="s">
        <v>733</v>
      </c>
      <c r="G230" s="34" t="s">
        <v>1171</v>
      </c>
      <c r="H230" s="21" t="s">
        <v>740</v>
      </c>
      <c r="I230" s="21" t="s">
        <v>730</v>
      </c>
      <c r="J230" s="34" t="s">
        <v>1172</v>
      </c>
    </row>
    <row r="231" ht="18.75" customHeight="1" spans="1:10">
      <c r="A231" s="218" t="s">
        <v>509</v>
      </c>
      <c r="B231" s="21" t="s">
        <v>1161</v>
      </c>
      <c r="C231" s="21" t="s">
        <v>742</v>
      </c>
      <c r="D231" s="21" t="s">
        <v>743</v>
      </c>
      <c r="E231" s="34" t="s">
        <v>1173</v>
      </c>
      <c r="F231" s="21" t="s">
        <v>719</v>
      </c>
      <c r="G231" s="34" t="s">
        <v>752</v>
      </c>
      <c r="H231" s="21" t="s">
        <v>740</v>
      </c>
      <c r="I231" s="21" t="s">
        <v>722</v>
      </c>
      <c r="J231" s="34" t="s">
        <v>1173</v>
      </c>
    </row>
    <row r="232" ht="18.75" customHeight="1" spans="1:10">
      <c r="A232" s="49" t="s">
        <v>76</v>
      </c>
      <c r="B232" s="25"/>
      <c r="C232" s="25"/>
      <c r="D232" s="25"/>
      <c r="E232" s="25"/>
      <c r="F232" s="25"/>
      <c r="G232" s="25"/>
      <c r="H232" s="25"/>
      <c r="I232" s="25"/>
      <c r="J232" s="25"/>
    </row>
    <row r="233" ht="18.75" customHeight="1" spans="1:10">
      <c r="A233" s="218" t="s">
        <v>622</v>
      </c>
      <c r="B233" s="21" t="s">
        <v>1174</v>
      </c>
      <c r="C233" s="21" t="s">
        <v>716</v>
      </c>
      <c r="D233" s="21" t="s">
        <v>717</v>
      </c>
      <c r="E233" s="34" t="s">
        <v>1175</v>
      </c>
      <c r="F233" s="21" t="s">
        <v>733</v>
      </c>
      <c r="G233" s="34" t="s">
        <v>752</v>
      </c>
      <c r="H233" s="21" t="s">
        <v>740</v>
      </c>
      <c r="I233" s="21" t="s">
        <v>730</v>
      </c>
      <c r="J233" s="34" t="s">
        <v>1176</v>
      </c>
    </row>
    <row r="234" ht="18.75" customHeight="1" spans="1:10">
      <c r="A234" s="218" t="s">
        <v>622</v>
      </c>
      <c r="B234" s="21" t="s">
        <v>1174</v>
      </c>
      <c r="C234" s="21" t="s">
        <v>736</v>
      </c>
      <c r="D234" s="21" t="s">
        <v>737</v>
      </c>
      <c r="E234" s="34" t="s">
        <v>1177</v>
      </c>
      <c r="F234" s="21" t="s">
        <v>733</v>
      </c>
      <c r="G234" s="34" t="s">
        <v>720</v>
      </c>
      <c r="H234" s="21" t="s">
        <v>740</v>
      </c>
      <c r="I234" s="21" t="s">
        <v>730</v>
      </c>
      <c r="J234" s="34" t="s">
        <v>1178</v>
      </c>
    </row>
    <row r="235" ht="18.75" customHeight="1" spans="1:10">
      <c r="A235" s="218" t="s">
        <v>622</v>
      </c>
      <c r="B235" s="21" t="s">
        <v>1174</v>
      </c>
      <c r="C235" s="21" t="s">
        <v>742</v>
      </c>
      <c r="D235" s="21" t="s">
        <v>743</v>
      </c>
      <c r="E235" s="34" t="s">
        <v>1179</v>
      </c>
      <c r="F235" s="21" t="s">
        <v>733</v>
      </c>
      <c r="G235" s="34" t="s">
        <v>752</v>
      </c>
      <c r="H235" s="21" t="s">
        <v>740</v>
      </c>
      <c r="I235" s="21" t="s">
        <v>730</v>
      </c>
      <c r="J235" s="34" t="s">
        <v>1180</v>
      </c>
    </row>
    <row r="236" ht="18.75" customHeight="1" spans="1:10">
      <c r="A236" s="218" t="s">
        <v>620</v>
      </c>
      <c r="B236" s="21" t="s">
        <v>1181</v>
      </c>
      <c r="C236" s="21" t="s">
        <v>716</v>
      </c>
      <c r="D236" s="21" t="s">
        <v>717</v>
      </c>
      <c r="E236" s="34" t="s">
        <v>1182</v>
      </c>
      <c r="F236" s="21" t="s">
        <v>733</v>
      </c>
      <c r="G236" s="34" t="s">
        <v>757</v>
      </c>
      <c r="H236" s="21" t="s">
        <v>1183</v>
      </c>
      <c r="I236" s="21" t="s">
        <v>722</v>
      </c>
      <c r="J236" s="34" t="s">
        <v>1184</v>
      </c>
    </row>
    <row r="237" ht="18.75" customHeight="1" spans="1:10">
      <c r="A237" s="218" t="s">
        <v>620</v>
      </c>
      <c r="B237" s="21" t="s">
        <v>1181</v>
      </c>
      <c r="C237" s="21" t="s">
        <v>716</v>
      </c>
      <c r="D237" s="21" t="s">
        <v>726</v>
      </c>
      <c r="E237" s="34" t="s">
        <v>1185</v>
      </c>
      <c r="F237" s="21" t="s">
        <v>733</v>
      </c>
      <c r="G237" s="34" t="s">
        <v>720</v>
      </c>
      <c r="H237" s="21" t="s">
        <v>740</v>
      </c>
      <c r="I237" s="21" t="s">
        <v>730</v>
      </c>
      <c r="J237" s="34" t="s">
        <v>1186</v>
      </c>
    </row>
    <row r="238" ht="18.75" customHeight="1" spans="1:10">
      <c r="A238" s="218" t="s">
        <v>620</v>
      </c>
      <c r="B238" s="21" t="s">
        <v>1181</v>
      </c>
      <c r="C238" s="21" t="s">
        <v>716</v>
      </c>
      <c r="D238" s="21" t="s">
        <v>748</v>
      </c>
      <c r="E238" s="34" t="s">
        <v>1187</v>
      </c>
      <c r="F238" s="21" t="s">
        <v>733</v>
      </c>
      <c r="G238" s="34" t="s">
        <v>720</v>
      </c>
      <c r="H238" s="21" t="s">
        <v>740</v>
      </c>
      <c r="I238" s="21" t="s">
        <v>730</v>
      </c>
      <c r="J238" s="34" t="s">
        <v>1188</v>
      </c>
    </row>
    <row r="239" ht="18.75" customHeight="1" spans="1:10">
      <c r="A239" s="218" t="s">
        <v>620</v>
      </c>
      <c r="B239" s="21" t="s">
        <v>1181</v>
      </c>
      <c r="C239" s="21" t="s">
        <v>736</v>
      </c>
      <c r="D239" s="21" t="s">
        <v>737</v>
      </c>
      <c r="E239" s="34" t="s">
        <v>751</v>
      </c>
      <c r="F239" s="21" t="s">
        <v>733</v>
      </c>
      <c r="G239" s="34" t="s">
        <v>720</v>
      </c>
      <c r="H239" s="21" t="s">
        <v>740</v>
      </c>
      <c r="I239" s="21" t="s">
        <v>730</v>
      </c>
      <c r="J239" s="34" t="s">
        <v>1189</v>
      </c>
    </row>
    <row r="240" ht="18.75" customHeight="1" spans="1:10">
      <c r="A240" s="218" t="s">
        <v>620</v>
      </c>
      <c r="B240" s="21" t="s">
        <v>1181</v>
      </c>
      <c r="C240" s="21" t="s">
        <v>742</v>
      </c>
      <c r="D240" s="21" t="s">
        <v>743</v>
      </c>
      <c r="E240" s="34" t="s">
        <v>871</v>
      </c>
      <c r="F240" s="21" t="s">
        <v>733</v>
      </c>
      <c r="G240" s="34" t="s">
        <v>752</v>
      </c>
      <c r="H240" s="21" t="s">
        <v>740</v>
      </c>
      <c r="I240" s="21" t="s">
        <v>730</v>
      </c>
      <c r="J240" s="34" t="s">
        <v>1190</v>
      </c>
    </row>
    <row r="241" ht="18.75" customHeight="1" spans="1:10">
      <c r="A241" s="218" t="s">
        <v>614</v>
      </c>
      <c r="B241" s="21" t="s">
        <v>1191</v>
      </c>
      <c r="C241" s="21" t="s">
        <v>716</v>
      </c>
      <c r="D241" s="21" t="s">
        <v>717</v>
      </c>
      <c r="E241" s="34" t="s">
        <v>1192</v>
      </c>
      <c r="F241" s="21" t="s">
        <v>733</v>
      </c>
      <c r="G241" s="34" t="s">
        <v>720</v>
      </c>
      <c r="H241" s="21" t="s">
        <v>740</v>
      </c>
      <c r="I241" s="21" t="s">
        <v>722</v>
      </c>
      <c r="J241" s="34" t="s">
        <v>1193</v>
      </c>
    </row>
    <row r="242" ht="18.75" customHeight="1" spans="1:10">
      <c r="A242" s="218" t="s">
        <v>614</v>
      </c>
      <c r="B242" s="21" t="s">
        <v>1191</v>
      </c>
      <c r="C242" s="21" t="s">
        <v>716</v>
      </c>
      <c r="D242" s="21" t="s">
        <v>726</v>
      </c>
      <c r="E242" s="34" t="s">
        <v>1194</v>
      </c>
      <c r="F242" s="21" t="s">
        <v>719</v>
      </c>
      <c r="G242" s="34" t="s">
        <v>1195</v>
      </c>
      <c r="H242" s="21" t="s">
        <v>740</v>
      </c>
      <c r="I242" s="21" t="s">
        <v>722</v>
      </c>
      <c r="J242" s="34" t="s">
        <v>1196</v>
      </c>
    </row>
    <row r="243" ht="18.75" customHeight="1" spans="1:10">
      <c r="A243" s="218" t="s">
        <v>614</v>
      </c>
      <c r="B243" s="21" t="s">
        <v>1191</v>
      </c>
      <c r="C243" s="21" t="s">
        <v>736</v>
      </c>
      <c r="D243" s="21" t="s">
        <v>737</v>
      </c>
      <c r="E243" s="34" t="s">
        <v>1197</v>
      </c>
      <c r="F243" s="21" t="s">
        <v>719</v>
      </c>
      <c r="G243" s="34" t="s">
        <v>1198</v>
      </c>
      <c r="H243" s="21" t="s">
        <v>1023</v>
      </c>
      <c r="I243" s="21" t="s">
        <v>722</v>
      </c>
      <c r="J243" s="34" t="s">
        <v>1199</v>
      </c>
    </row>
    <row r="244" ht="18.75" customHeight="1" spans="1:10">
      <c r="A244" s="218" t="s">
        <v>614</v>
      </c>
      <c r="B244" s="21" t="s">
        <v>1191</v>
      </c>
      <c r="C244" s="21" t="s">
        <v>742</v>
      </c>
      <c r="D244" s="21" t="s">
        <v>743</v>
      </c>
      <c r="E244" s="34" t="s">
        <v>1200</v>
      </c>
      <c r="F244" s="21" t="s">
        <v>733</v>
      </c>
      <c r="G244" s="34" t="s">
        <v>752</v>
      </c>
      <c r="H244" s="21" t="s">
        <v>740</v>
      </c>
      <c r="I244" s="21" t="s">
        <v>730</v>
      </c>
      <c r="J244" s="34" t="s">
        <v>1201</v>
      </c>
    </row>
    <row r="245" ht="18.75" customHeight="1" spans="1:10">
      <c r="A245" s="218" t="s">
        <v>624</v>
      </c>
      <c r="B245" s="21" t="s">
        <v>1202</v>
      </c>
      <c r="C245" s="21" t="s">
        <v>716</v>
      </c>
      <c r="D245" s="21" t="s">
        <v>717</v>
      </c>
      <c r="E245" s="34" t="s">
        <v>1182</v>
      </c>
      <c r="F245" s="21" t="s">
        <v>733</v>
      </c>
      <c r="G245" s="34" t="s">
        <v>1203</v>
      </c>
      <c r="H245" s="21" t="s">
        <v>1183</v>
      </c>
      <c r="I245" s="21" t="s">
        <v>722</v>
      </c>
      <c r="J245" s="34" t="s">
        <v>1184</v>
      </c>
    </row>
    <row r="246" ht="18.75" customHeight="1" spans="1:10">
      <c r="A246" s="218" t="s">
        <v>624</v>
      </c>
      <c r="B246" s="21" t="s">
        <v>1202</v>
      </c>
      <c r="C246" s="21" t="s">
        <v>716</v>
      </c>
      <c r="D246" s="21" t="s">
        <v>726</v>
      </c>
      <c r="E246" s="34" t="s">
        <v>1204</v>
      </c>
      <c r="F246" s="21" t="s">
        <v>733</v>
      </c>
      <c r="G246" s="34" t="s">
        <v>720</v>
      </c>
      <c r="H246" s="21" t="s">
        <v>740</v>
      </c>
      <c r="I246" s="21" t="s">
        <v>730</v>
      </c>
      <c r="J246" s="34" t="s">
        <v>1205</v>
      </c>
    </row>
    <row r="247" ht="18.75" customHeight="1" spans="1:10">
      <c r="A247" s="218" t="s">
        <v>624</v>
      </c>
      <c r="B247" s="21" t="s">
        <v>1202</v>
      </c>
      <c r="C247" s="21" t="s">
        <v>716</v>
      </c>
      <c r="D247" s="21" t="s">
        <v>748</v>
      </c>
      <c r="E247" s="34" t="s">
        <v>1187</v>
      </c>
      <c r="F247" s="21" t="s">
        <v>733</v>
      </c>
      <c r="G247" s="34" t="s">
        <v>720</v>
      </c>
      <c r="H247" s="21" t="s">
        <v>740</v>
      </c>
      <c r="I247" s="21" t="s">
        <v>730</v>
      </c>
      <c r="J247" s="34" t="s">
        <v>1188</v>
      </c>
    </row>
    <row r="248" ht="18.75" customHeight="1" spans="1:10">
      <c r="A248" s="218" t="s">
        <v>624</v>
      </c>
      <c r="B248" s="21" t="s">
        <v>1202</v>
      </c>
      <c r="C248" s="21" t="s">
        <v>736</v>
      </c>
      <c r="D248" s="21" t="s">
        <v>737</v>
      </c>
      <c r="E248" s="34" t="s">
        <v>751</v>
      </c>
      <c r="F248" s="21" t="s">
        <v>733</v>
      </c>
      <c r="G248" s="34" t="s">
        <v>720</v>
      </c>
      <c r="H248" s="21" t="s">
        <v>740</v>
      </c>
      <c r="I248" s="21" t="s">
        <v>730</v>
      </c>
      <c r="J248" s="34" t="s">
        <v>1189</v>
      </c>
    </row>
    <row r="249" ht="18.75" customHeight="1" spans="1:10">
      <c r="A249" s="218" t="s">
        <v>624</v>
      </c>
      <c r="B249" s="21" t="s">
        <v>1202</v>
      </c>
      <c r="C249" s="21" t="s">
        <v>742</v>
      </c>
      <c r="D249" s="21" t="s">
        <v>743</v>
      </c>
      <c r="E249" s="34" t="s">
        <v>871</v>
      </c>
      <c r="F249" s="21" t="s">
        <v>733</v>
      </c>
      <c r="G249" s="34" t="s">
        <v>752</v>
      </c>
      <c r="H249" s="21" t="s">
        <v>740</v>
      </c>
      <c r="I249" s="21" t="s">
        <v>730</v>
      </c>
      <c r="J249" s="34" t="s">
        <v>1190</v>
      </c>
    </row>
    <row r="250" ht="18.75" customHeight="1" spans="1:10">
      <c r="A250" s="218" t="s">
        <v>618</v>
      </c>
      <c r="B250" s="21" t="s">
        <v>1206</v>
      </c>
      <c r="C250" s="21" t="s">
        <v>716</v>
      </c>
      <c r="D250" s="21" t="s">
        <v>717</v>
      </c>
      <c r="E250" s="34" t="s">
        <v>1182</v>
      </c>
      <c r="F250" s="21" t="s">
        <v>733</v>
      </c>
      <c r="G250" s="34" t="s">
        <v>1207</v>
      </c>
      <c r="H250" s="21" t="s">
        <v>1183</v>
      </c>
      <c r="I250" s="21" t="s">
        <v>722</v>
      </c>
      <c r="J250" s="34" t="s">
        <v>1184</v>
      </c>
    </row>
    <row r="251" ht="18.75" customHeight="1" spans="1:10">
      <c r="A251" s="218" t="s">
        <v>618</v>
      </c>
      <c r="B251" s="21" t="s">
        <v>1206</v>
      </c>
      <c r="C251" s="21" t="s">
        <v>736</v>
      </c>
      <c r="D251" s="21" t="s">
        <v>737</v>
      </c>
      <c r="E251" s="34" t="s">
        <v>751</v>
      </c>
      <c r="F251" s="21" t="s">
        <v>733</v>
      </c>
      <c r="G251" s="34" t="s">
        <v>752</v>
      </c>
      <c r="H251" s="21" t="s">
        <v>740</v>
      </c>
      <c r="I251" s="21" t="s">
        <v>730</v>
      </c>
      <c r="J251" s="34" t="s">
        <v>1189</v>
      </c>
    </row>
    <row r="252" ht="18.75" customHeight="1" spans="1:10">
      <c r="A252" s="218" t="s">
        <v>618</v>
      </c>
      <c r="B252" s="21" t="s">
        <v>1206</v>
      </c>
      <c r="C252" s="21" t="s">
        <v>742</v>
      </c>
      <c r="D252" s="21" t="s">
        <v>743</v>
      </c>
      <c r="E252" s="34" t="s">
        <v>871</v>
      </c>
      <c r="F252" s="21" t="s">
        <v>733</v>
      </c>
      <c r="G252" s="34" t="s">
        <v>752</v>
      </c>
      <c r="H252" s="21" t="s">
        <v>740</v>
      </c>
      <c r="I252" s="21" t="s">
        <v>730</v>
      </c>
      <c r="J252" s="34" t="s">
        <v>1190</v>
      </c>
    </row>
    <row r="253" ht="18.75" customHeight="1" spans="1:10">
      <c r="A253" s="218" t="s">
        <v>626</v>
      </c>
      <c r="B253" s="21" t="s">
        <v>1208</v>
      </c>
      <c r="C253" s="21" t="s">
        <v>716</v>
      </c>
      <c r="D253" s="21" t="s">
        <v>726</v>
      </c>
      <c r="E253" s="34" t="s">
        <v>1185</v>
      </c>
      <c r="F253" s="21" t="s">
        <v>733</v>
      </c>
      <c r="G253" s="34" t="s">
        <v>720</v>
      </c>
      <c r="H253" s="21" t="s">
        <v>740</v>
      </c>
      <c r="I253" s="21" t="s">
        <v>722</v>
      </c>
      <c r="J253" s="34" t="s">
        <v>1186</v>
      </c>
    </row>
    <row r="254" ht="18.75" customHeight="1" spans="1:10">
      <c r="A254" s="218" t="s">
        <v>626</v>
      </c>
      <c r="B254" s="21" t="s">
        <v>1208</v>
      </c>
      <c r="C254" s="21" t="s">
        <v>716</v>
      </c>
      <c r="D254" s="21" t="s">
        <v>726</v>
      </c>
      <c r="E254" s="34" t="s">
        <v>1204</v>
      </c>
      <c r="F254" s="21" t="s">
        <v>719</v>
      </c>
      <c r="G254" s="34" t="s">
        <v>752</v>
      </c>
      <c r="H254" s="21" t="s">
        <v>740</v>
      </c>
      <c r="I254" s="21" t="s">
        <v>722</v>
      </c>
      <c r="J254" s="34" t="s">
        <v>1205</v>
      </c>
    </row>
    <row r="255" ht="18.75" customHeight="1" spans="1:10">
      <c r="A255" s="218" t="s">
        <v>626</v>
      </c>
      <c r="B255" s="21" t="s">
        <v>1208</v>
      </c>
      <c r="C255" s="21" t="s">
        <v>716</v>
      </c>
      <c r="D255" s="21" t="s">
        <v>748</v>
      </c>
      <c r="E255" s="34" t="s">
        <v>1187</v>
      </c>
      <c r="F255" s="21" t="s">
        <v>733</v>
      </c>
      <c r="G255" s="34" t="s">
        <v>720</v>
      </c>
      <c r="H255" s="21" t="s">
        <v>740</v>
      </c>
      <c r="I255" s="21" t="s">
        <v>722</v>
      </c>
      <c r="J255" s="34" t="s">
        <v>1188</v>
      </c>
    </row>
    <row r="256" ht="18.75" customHeight="1" spans="1:10">
      <c r="A256" s="218" t="s">
        <v>626</v>
      </c>
      <c r="B256" s="21" t="s">
        <v>1208</v>
      </c>
      <c r="C256" s="21" t="s">
        <v>736</v>
      </c>
      <c r="D256" s="21" t="s">
        <v>737</v>
      </c>
      <c r="E256" s="34" t="s">
        <v>751</v>
      </c>
      <c r="F256" s="21" t="s">
        <v>733</v>
      </c>
      <c r="G256" s="34" t="s">
        <v>752</v>
      </c>
      <c r="H256" s="21" t="s">
        <v>740</v>
      </c>
      <c r="I256" s="21" t="s">
        <v>730</v>
      </c>
      <c r="J256" s="34" t="s">
        <v>1189</v>
      </c>
    </row>
    <row r="257" ht="18.75" customHeight="1" spans="1:10">
      <c r="A257" s="218" t="s">
        <v>626</v>
      </c>
      <c r="B257" s="21" t="s">
        <v>1208</v>
      </c>
      <c r="C257" s="21" t="s">
        <v>742</v>
      </c>
      <c r="D257" s="21" t="s">
        <v>743</v>
      </c>
      <c r="E257" s="34" t="s">
        <v>871</v>
      </c>
      <c r="F257" s="21" t="s">
        <v>733</v>
      </c>
      <c r="G257" s="34" t="s">
        <v>752</v>
      </c>
      <c r="H257" s="21" t="s">
        <v>740</v>
      </c>
      <c r="I257" s="21" t="s">
        <v>730</v>
      </c>
      <c r="J257" s="34" t="s">
        <v>1190</v>
      </c>
    </row>
    <row r="258" ht="18.75" customHeight="1" spans="1:10">
      <c r="A258" s="218" t="s">
        <v>62</v>
      </c>
      <c r="B258" s="21" t="s">
        <v>1209</v>
      </c>
      <c r="C258" s="21" t="s">
        <v>716</v>
      </c>
      <c r="D258" s="21" t="s">
        <v>717</v>
      </c>
      <c r="E258" s="34" t="s">
        <v>1210</v>
      </c>
      <c r="F258" s="21" t="s">
        <v>719</v>
      </c>
      <c r="G258" s="34" t="s">
        <v>1113</v>
      </c>
      <c r="H258" s="21" t="s">
        <v>1211</v>
      </c>
      <c r="I258" s="21" t="s">
        <v>722</v>
      </c>
      <c r="J258" s="34" t="s">
        <v>1212</v>
      </c>
    </row>
    <row r="259" ht="18.75" customHeight="1" spans="1:10">
      <c r="A259" s="218" t="s">
        <v>62</v>
      </c>
      <c r="B259" s="21" t="s">
        <v>1209</v>
      </c>
      <c r="C259" s="21" t="s">
        <v>716</v>
      </c>
      <c r="D259" s="21" t="s">
        <v>726</v>
      </c>
      <c r="E259" s="34" t="s">
        <v>1213</v>
      </c>
      <c r="F259" s="21" t="s">
        <v>733</v>
      </c>
      <c r="G259" s="34" t="s">
        <v>720</v>
      </c>
      <c r="H259" s="21" t="s">
        <v>740</v>
      </c>
      <c r="I259" s="21" t="s">
        <v>730</v>
      </c>
      <c r="J259" s="34" t="s">
        <v>1214</v>
      </c>
    </row>
    <row r="260" ht="18.75" customHeight="1" spans="1:10">
      <c r="A260" s="218" t="s">
        <v>62</v>
      </c>
      <c r="B260" s="21" t="s">
        <v>1209</v>
      </c>
      <c r="C260" s="21" t="s">
        <v>736</v>
      </c>
      <c r="D260" s="21" t="s">
        <v>737</v>
      </c>
      <c r="E260" s="34" t="s">
        <v>1177</v>
      </c>
      <c r="F260" s="21" t="s">
        <v>719</v>
      </c>
      <c r="G260" s="34" t="s">
        <v>720</v>
      </c>
      <c r="H260" s="21" t="s">
        <v>740</v>
      </c>
      <c r="I260" s="21" t="s">
        <v>722</v>
      </c>
      <c r="J260" s="34" t="s">
        <v>1178</v>
      </c>
    </row>
    <row r="261" ht="18.75" customHeight="1" spans="1:10">
      <c r="A261" s="218" t="s">
        <v>62</v>
      </c>
      <c r="B261" s="21" t="s">
        <v>1209</v>
      </c>
      <c r="C261" s="21" t="s">
        <v>742</v>
      </c>
      <c r="D261" s="21" t="s">
        <v>743</v>
      </c>
      <c r="E261" s="34" t="s">
        <v>1179</v>
      </c>
      <c r="F261" s="21" t="s">
        <v>733</v>
      </c>
      <c r="G261" s="34" t="s">
        <v>752</v>
      </c>
      <c r="H261" s="21" t="s">
        <v>740</v>
      </c>
      <c r="I261" s="21" t="s">
        <v>730</v>
      </c>
      <c r="J261" s="34" t="s">
        <v>1180</v>
      </c>
    </row>
    <row r="262" ht="18.75" customHeight="1" spans="1:10">
      <c r="A262" s="49" t="s">
        <v>78</v>
      </c>
      <c r="B262" s="25"/>
      <c r="C262" s="25"/>
      <c r="D262" s="25"/>
      <c r="E262" s="25"/>
      <c r="F262" s="25"/>
      <c r="G262" s="25"/>
      <c r="H262" s="25"/>
      <c r="I262" s="25"/>
      <c r="J262" s="25"/>
    </row>
    <row r="263" ht="18.75" customHeight="1" spans="1:10">
      <c r="A263" s="218" t="s">
        <v>630</v>
      </c>
      <c r="B263" s="21" t="s">
        <v>1215</v>
      </c>
      <c r="C263" s="21" t="s">
        <v>716</v>
      </c>
      <c r="D263" s="21" t="s">
        <v>717</v>
      </c>
      <c r="E263" s="34" t="s">
        <v>747</v>
      </c>
      <c r="F263" s="21" t="s">
        <v>719</v>
      </c>
      <c r="G263" s="34" t="s">
        <v>720</v>
      </c>
      <c r="H263" s="21" t="s">
        <v>740</v>
      </c>
      <c r="I263" s="21" t="s">
        <v>730</v>
      </c>
      <c r="J263" s="34" t="s">
        <v>747</v>
      </c>
    </row>
    <row r="264" ht="18.75" customHeight="1" spans="1:10">
      <c r="A264" s="218" t="s">
        <v>630</v>
      </c>
      <c r="B264" s="21" t="s">
        <v>1215</v>
      </c>
      <c r="C264" s="21" t="s">
        <v>736</v>
      </c>
      <c r="D264" s="21" t="s">
        <v>760</v>
      </c>
      <c r="E264" s="34" t="s">
        <v>1216</v>
      </c>
      <c r="F264" s="21" t="s">
        <v>733</v>
      </c>
      <c r="G264" s="34" t="s">
        <v>846</v>
      </c>
      <c r="H264" s="21"/>
      <c r="I264" s="21" t="s">
        <v>730</v>
      </c>
      <c r="J264" s="34" t="s">
        <v>1217</v>
      </c>
    </row>
    <row r="265" ht="18.75" customHeight="1" spans="1:10">
      <c r="A265" s="218" t="s">
        <v>630</v>
      </c>
      <c r="B265" s="21" t="s">
        <v>1215</v>
      </c>
      <c r="C265" s="21" t="s">
        <v>742</v>
      </c>
      <c r="D265" s="21" t="s">
        <v>743</v>
      </c>
      <c r="E265" s="34" t="s">
        <v>1218</v>
      </c>
      <c r="F265" s="21" t="s">
        <v>719</v>
      </c>
      <c r="G265" s="34" t="s">
        <v>739</v>
      </c>
      <c r="H265" s="21" t="s">
        <v>740</v>
      </c>
      <c r="I265" s="21" t="s">
        <v>730</v>
      </c>
      <c r="J265" s="34" t="s">
        <v>1218</v>
      </c>
    </row>
    <row r="266" ht="18.75" customHeight="1" spans="1:10">
      <c r="A266" s="218" t="s">
        <v>636</v>
      </c>
      <c r="B266" s="21" t="s">
        <v>1219</v>
      </c>
      <c r="C266" s="21" t="s">
        <v>716</v>
      </c>
      <c r="D266" s="21" t="s">
        <v>717</v>
      </c>
      <c r="E266" s="34" t="s">
        <v>747</v>
      </c>
      <c r="F266" s="21" t="s">
        <v>733</v>
      </c>
      <c r="G266" s="34" t="s">
        <v>720</v>
      </c>
      <c r="H266" s="21" t="s">
        <v>740</v>
      </c>
      <c r="I266" s="21" t="s">
        <v>722</v>
      </c>
      <c r="J266" s="34" t="s">
        <v>747</v>
      </c>
    </row>
    <row r="267" ht="18.75" customHeight="1" spans="1:10">
      <c r="A267" s="218" t="s">
        <v>636</v>
      </c>
      <c r="B267" s="21" t="s">
        <v>1219</v>
      </c>
      <c r="C267" s="21" t="s">
        <v>716</v>
      </c>
      <c r="D267" s="21" t="s">
        <v>748</v>
      </c>
      <c r="E267" s="34" t="s">
        <v>1220</v>
      </c>
      <c r="F267" s="21" t="s">
        <v>733</v>
      </c>
      <c r="G267" s="34" t="s">
        <v>244</v>
      </c>
      <c r="H267" s="21" t="s">
        <v>969</v>
      </c>
      <c r="I267" s="21" t="s">
        <v>730</v>
      </c>
      <c r="J267" s="34" t="s">
        <v>1220</v>
      </c>
    </row>
    <row r="268" ht="18.75" customHeight="1" spans="1:10">
      <c r="A268" s="218" t="s">
        <v>636</v>
      </c>
      <c r="B268" s="21" t="s">
        <v>1219</v>
      </c>
      <c r="C268" s="21" t="s">
        <v>736</v>
      </c>
      <c r="D268" s="21" t="s">
        <v>737</v>
      </c>
      <c r="E268" s="34" t="s">
        <v>751</v>
      </c>
      <c r="F268" s="21" t="s">
        <v>719</v>
      </c>
      <c r="G268" s="34" t="s">
        <v>739</v>
      </c>
      <c r="H268" s="21" t="s">
        <v>740</v>
      </c>
      <c r="I268" s="21" t="s">
        <v>730</v>
      </c>
      <c r="J268" s="34" t="s">
        <v>751</v>
      </c>
    </row>
    <row r="269" ht="18.75" customHeight="1" spans="1:10">
      <c r="A269" s="218" t="s">
        <v>636</v>
      </c>
      <c r="B269" s="21" t="s">
        <v>1219</v>
      </c>
      <c r="C269" s="21" t="s">
        <v>742</v>
      </c>
      <c r="D269" s="21" t="s">
        <v>743</v>
      </c>
      <c r="E269" s="34" t="s">
        <v>857</v>
      </c>
      <c r="F269" s="21" t="s">
        <v>733</v>
      </c>
      <c r="G269" s="34" t="s">
        <v>739</v>
      </c>
      <c r="H269" s="21" t="s">
        <v>740</v>
      </c>
      <c r="I269" s="21" t="s">
        <v>730</v>
      </c>
      <c r="J269" s="34" t="s">
        <v>857</v>
      </c>
    </row>
    <row r="270" ht="18.75" customHeight="1" spans="1:10">
      <c r="A270" s="218" t="s">
        <v>632</v>
      </c>
      <c r="B270" s="21" t="s">
        <v>1221</v>
      </c>
      <c r="C270" s="21" t="s">
        <v>716</v>
      </c>
      <c r="D270" s="21" t="s">
        <v>748</v>
      </c>
      <c r="E270" s="34" t="s">
        <v>748</v>
      </c>
      <c r="F270" s="21" t="s">
        <v>733</v>
      </c>
      <c r="G270" s="34" t="s">
        <v>1222</v>
      </c>
      <c r="H270" s="21" t="s">
        <v>721</v>
      </c>
      <c r="I270" s="21" t="s">
        <v>730</v>
      </c>
      <c r="J270" s="34" t="s">
        <v>1223</v>
      </c>
    </row>
    <row r="271" ht="18.75" customHeight="1" spans="1:10">
      <c r="A271" s="218" t="s">
        <v>632</v>
      </c>
      <c r="B271" s="21" t="s">
        <v>1221</v>
      </c>
      <c r="C271" s="21" t="s">
        <v>736</v>
      </c>
      <c r="D271" s="21" t="s">
        <v>760</v>
      </c>
      <c r="E271" s="34" t="s">
        <v>736</v>
      </c>
      <c r="F271" s="21" t="s">
        <v>733</v>
      </c>
      <c r="G271" s="34" t="s">
        <v>1224</v>
      </c>
      <c r="H271" s="21" t="s">
        <v>721</v>
      </c>
      <c r="I271" s="21" t="s">
        <v>730</v>
      </c>
      <c r="J271" s="34" t="s">
        <v>1225</v>
      </c>
    </row>
    <row r="272" ht="18.75" customHeight="1" spans="1:10">
      <c r="A272" s="218" t="s">
        <v>632</v>
      </c>
      <c r="B272" s="21" t="s">
        <v>1221</v>
      </c>
      <c r="C272" s="21" t="s">
        <v>742</v>
      </c>
      <c r="D272" s="21" t="s">
        <v>743</v>
      </c>
      <c r="E272" s="34" t="s">
        <v>742</v>
      </c>
      <c r="F272" s="21" t="s">
        <v>719</v>
      </c>
      <c r="G272" s="34" t="s">
        <v>739</v>
      </c>
      <c r="H272" s="21" t="s">
        <v>740</v>
      </c>
      <c r="I272" s="21" t="s">
        <v>722</v>
      </c>
      <c r="J272" s="34" t="s">
        <v>1223</v>
      </c>
    </row>
    <row r="273" ht="18.75" customHeight="1" spans="1:10">
      <c r="A273" s="218" t="s">
        <v>634</v>
      </c>
      <c r="B273" s="21" t="s">
        <v>1226</v>
      </c>
      <c r="C273" s="21" t="s">
        <v>716</v>
      </c>
      <c r="D273" s="21" t="s">
        <v>717</v>
      </c>
      <c r="E273" s="34" t="s">
        <v>747</v>
      </c>
      <c r="F273" s="21" t="s">
        <v>719</v>
      </c>
      <c r="G273" s="34" t="s">
        <v>752</v>
      </c>
      <c r="H273" s="21" t="s">
        <v>740</v>
      </c>
      <c r="I273" s="21" t="s">
        <v>730</v>
      </c>
      <c r="J273" s="34" t="s">
        <v>747</v>
      </c>
    </row>
    <row r="274" ht="18.75" customHeight="1" spans="1:10">
      <c r="A274" s="218" t="s">
        <v>634</v>
      </c>
      <c r="B274" s="21" t="s">
        <v>1226</v>
      </c>
      <c r="C274" s="21" t="s">
        <v>716</v>
      </c>
      <c r="D274" s="21" t="s">
        <v>748</v>
      </c>
      <c r="E274" s="34" t="s">
        <v>1187</v>
      </c>
      <c r="F274" s="21" t="s">
        <v>733</v>
      </c>
      <c r="G274" s="34" t="s">
        <v>1227</v>
      </c>
      <c r="H274" s="21" t="s">
        <v>969</v>
      </c>
      <c r="I274" s="21" t="s">
        <v>722</v>
      </c>
      <c r="J274" s="34" t="s">
        <v>1187</v>
      </c>
    </row>
    <row r="275" ht="18.75" customHeight="1" spans="1:10">
      <c r="A275" s="218" t="s">
        <v>634</v>
      </c>
      <c r="B275" s="21" t="s">
        <v>1226</v>
      </c>
      <c r="C275" s="21" t="s">
        <v>736</v>
      </c>
      <c r="D275" s="21" t="s">
        <v>737</v>
      </c>
      <c r="E275" s="34" t="s">
        <v>751</v>
      </c>
      <c r="F275" s="21" t="s">
        <v>733</v>
      </c>
      <c r="G275" s="34" t="s">
        <v>739</v>
      </c>
      <c r="H275" s="21" t="s">
        <v>740</v>
      </c>
      <c r="I275" s="21" t="s">
        <v>730</v>
      </c>
      <c r="J275" s="34" t="s">
        <v>1228</v>
      </c>
    </row>
    <row r="276" ht="18.75" customHeight="1" spans="1:10">
      <c r="A276" s="218" t="s">
        <v>634</v>
      </c>
      <c r="B276" s="21" t="s">
        <v>1226</v>
      </c>
      <c r="C276" s="21" t="s">
        <v>742</v>
      </c>
      <c r="D276" s="21" t="s">
        <v>743</v>
      </c>
      <c r="E276" s="34" t="s">
        <v>1228</v>
      </c>
      <c r="F276" s="21" t="s">
        <v>733</v>
      </c>
      <c r="G276" s="34" t="s">
        <v>739</v>
      </c>
      <c r="H276" s="21" t="s">
        <v>740</v>
      </c>
      <c r="I276" s="21" t="s">
        <v>730</v>
      </c>
      <c r="J276" s="34" t="s">
        <v>1229</v>
      </c>
    </row>
    <row r="277" ht="18.75" customHeight="1" spans="1:10">
      <c r="A277" s="218" t="s">
        <v>628</v>
      </c>
      <c r="B277" s="21" t="s">
        <v>1230</v>
      </c>
      <c r="C277" s="21" t="s">
        <v>716</v>
      </c>
      <c r="D277" s="21" t="s">
        <v>726</v>
      </c>
      <c r="E277" s="34" t="s">
        <v>1231</v>
      </c>
      <c r="F277" s="21" t="s">
        <v>733</v>
      </c>
      <c r="G277" s="34" t="s">
        <v>720</v>
      </c>
      <c r="H277" s="21" t="s">
        <v>740</v>
      </c>
      <c r="I277" s="21" t="s">
        <v>722</v>
      </c>
      <c r="J277" s="34" t="s">
        <v>1232</v>
      </c>
    </row>
    <row r="278" ht="18.75" customHeight="1" spans="1:10">
      <c r="A278" s="218" t="s">
        <v>628</v>
      </c>
      <c r="B278" s="21" t="s">
        <v>1230</v>
      </c>
      <c r="C278" s="21" t="s">
        <v>716</v>
      </c>
      <c r="D278" s="21" t="s">
        <v>748</v>
      </c>
      <c r="E278" s="34" t="s">
        <v>1233</v>
      </c>
      <c r="F278" s="21" t="s">
        <v>733</v>
      </c>
      <c r="G278" s="34" t="s">
        <v>720</v>
      </c>
      <c r="H278" s="21" t="s">
        <v>740</v>
      </c>
      <c r="I278" s="21" t="s">
        <v>722</v>
      </c>
      <c r="J278" s="34" t="s">
        <v>747</v>
      </c>
    </row>
    <row r="279" ht="18.75" customHeight="1" spans="1:10">
      <c r="A279" s="218" t="s">
        <v>628</v>
      </c>
      <c r="B279" s="21" t="s">
        <v>1230</v>
      </c>
      <c r="C279" s="21" t="s">
        <v>736</v>
      </c>
      <c r="D279" s="21" t="s">
        <v>737</v>
      </c>
      <c r="E279" s="34" t="s">
        <v>1234</v>
      </c>
      <c r="F279" s="21" t="s">
        <v>733</v>
      </c>
      <c r="G279" s="34" t="s">
        <v>720</v>
      </c>
      <c r="H279" s="21" t="s">
        <v>740</v>
      </c>
      <c r="I279" s="21" t="s">
        <v>722</v>
      </c>
      <c r="J279" s="34" t="s">
        <v>1235</v>
      </c>
    </row>
    <row r="280" ht="18.75" customHeight="1" spans="1:10">
      <c r="A280" s="218" t="s">
        <v>628</v>
      </c>
      <c r="B280" s="21" t="s">
        <v>1230</v>
      </c>
      <c r="C280" s="21" t="s">
        <v>742</v>
      </c>
      <c r="D280" s="21" t="s">
        <v>743</v>
      </c>
      <c r="E280" s="34" t="s">
        <v>1236</v>
      </c>
      <c r="F280" s="21" t="s">
        <v>719</v>
      </c>
      <c r="G280" s="34" t="s">
        <v>752</v>
      </c>
      <c r="H280" s="21" t="s">
        <v>740</v>
      </c>
      <c r="I280" s="21" t="s">
        <v>722</v>
      </c>
      <c r="J280" s="34" t="s">
        <v>1236</v>
      </c>
    </row>
    <row r="281" ht="18.75" customHeight="1" spans="1:10">
      <c r="A281" s="218" t="s">
        <v>628</v>
      </c>
      <c r="B281" s="21" t="s">
        <v>1230</v>
      </c>
      <c r="C281" s="21" t="s">
        <v>742</v>
      </c>
      <c r="D281" s="21" t="s">
        <v>743</v>
      </c>
      <c r="E281" s="34" t="s">
        <v>1237</v>
      </c>
      <c r="F281" s="21" t="s">
        <v>719</v>
      </c>
      <c r="G281" s="34" t="s">
        <v>752</v>
      </c>
      <c r="H281" s="21" t="s">
        <v>740</v>
      </c>
      <c r="I281" s="21" t="s">
        <v>722</v>
      </c>
      <c r="J281" s="34" t="s">
        <v>1237</v>
      </c>
    </row>
    <row r="282" ht="18.75" customHeight="1" spans="1:10">
      <c r="A282" s="218" t="s">
        <v>624</v>
      </c>
      <c r="B282" s="21" t="s">
        <v>1238</v>
      </c>
      <c r="C282" s="21" t="s">
        <v>716</v>
      </c>
      <c r="D282" s="21" t="s">
        <v>717</v>
      </c>
      <c r="E282" s="34" t="s">
        <v>1182</v>
      </c>
      <c r="F282" s="21" t="s">
        <v>733</v>
      </c>
      <c r="G282" s="34" t="s">
        <v>1239</v>
      </c>
      <c r="H282" s="21" t="s">
        <v>910</v>
      </c>
      <c r="I282" s="21" t="s">
        <v>722</v>
      </c>
      <c r="J282" s="34" t="s">
        <v>1184</v>
      </c>
    </row>
    <row r="283" ht="18.75" customHeight="1" spans="1:10">
      <c r="A283" s="218" t="s">
        <v>624</v>
      </c>
      <c r="B283" s="21" t="s">
        <v>1238</v>
      </c>
      <c r="C283" s="21" t="s">
        <v>716</v>
      </c>
      <c r="D283" s="21" t="s">
        <v>726</v>
      </c>
      <c r="E283" s="34" t="s">
        <v>1185</v>
      </c>
      <c r="F283" s="21" t="s">
        <v>733</v>
      </c>
      <c r="G283" s="34" t="s">
        <v>1195</v>
      </c>
      <c r="H283" s="21" t="s">
        <v>740</v>
      </c>
      <c r="I283" s="21" t="s">
        <v>730</v>
      </c>
      <c r="J283" s="34" t="s">
        <v>1186</v>
      </c>
    </row>
    <row r="284" ht="18.75" customHeight="1" spans="1:10">
      <c r="A284" s="218" t="s">
        <v>624</v>
      </c>
      <c r="B284" s="21" t="s">
        <v>1238</v>
      </c>
      <c r="C284" s="21" t="s">
        <v>716</v>
      </c>
      <c r="D284" s="21" t="s">
        <v>726</v>
      </c>
      <c r="E284" s="34" t="s">
        <v>1204</v>
      </c>
      <c r="F284" s="21" t="s">
        <v>733</v>
      </c>
      <c r="G284" s="34" t="s">
        <v>720</v>
      </c>
      <c r="H284" s="21" t="s">
        <v>740</v>
      </c>
      <c r="I284" s="21" t="s">
        <v>730</v>
      </c>
      <c r="J284" s="34" t="s">
        <v>1205</v>
      </c>
    </row>
    <row r="285" ht="18.75" customHeight="1" spans="1:10">
      <c r="A285" s="218" t="s">
        <v>624</v>
      </c>
      <c r="B285" s="21" t="s">
        <v>1238</v>
      </c>
      <c r="C285" s="21" t="s">
        <v>716</v>
      </c>
      <c r="D285" s="21" t="s">
        <v>748</v>
      </c>
      <c r="E285" s="34" t="s">
        <v>1187</v>
      </c>
      <c r="F285" s="21" t="s">
        <v>733</v>
      </c>
      <c r="G285" s="34" t="s">
        <v>720</v>
      </c>
      <c r="H285" s="21" t="s">
        <v>740</v>
      </c>
      <c r="I285" s="21" t="s">
        <v>730</v>
      </c>
      <c r="J285" s="34" t="s">
        <v>1188</v>
      </c>
    </row>
    <row r="286" ht="18.75" customHeight="1" spans="1:10">
      <c r="A286" s="218" t="s">
        <v>624</v>
      </c>
      <c r="B286" s="21" t="s">
        <v>1238</v>
      </c>
      <c r="C286" s="21" t="s">
        <v>736</v>
      </c>
      <c r="D286" s="21" t="s">
        <v>737</v>
      </c>
      <c r="E286" s="34" t="s">
        <v>751</v>
      </c>
      <c r="F286" s="21" t="s">
        <v>733</v>
      </c>
      <c r="G286" s="34" t="s">
        <v>1195</v>
      </c>
      <c r="H286" s="21" t="s">
        <v>740</v>
      </c>
      <c r="I286" s="21" t="s">
        <v>730</v>
      </c>
      <c r="J286" s="34" t="s">
        <v>1189</v>
      </c>
    </row>
    <row r="287" ht="18.75" customHeight="1" spans="1:10">
      <c r="A287" s="218" t="s">
        <v>624</v>
      </c>
      <c r="B287" s="21" t="s">
        <v>1238</v>
      </c>
      <c r="C287" s="21" t="s">
        <v>742</v>
      </c>
      <c r="D287" s="21" t="s">
        <v>743</v>
      </c>
      <c r="E287" s="34" t="s">
        <v>871</v>
      </c>
      <c r="F287" s="21" t="s">
        <v>733</v>
      </c>
      <c r="G287" s="34" t="s">
        <v>752</v>
      </c>
      <c r="H287" s="21" t="s">
        <v>740</v>
      </c>
      <c r="I287" s="21" t="s">
        <v>730</v>
      </c>
      <c r="J287" s="34" t="s">
        <v>1190</v>
      </c>
    </row>
    <row r="288" ht="18.75" customHeight="1" spans="1:10">
      <c r="A288" s="49" t="s">
        <v>80</v>
      </c>
      <c r="B288" s="25"/>
      <c r="C288" s="25"/>
      <c r="D288" s="25"/>
      <c r="E288" s="25"/>
      <c r="F288" s="25"/>
      <c r="G288" s="25"/>
      <c r="H288" s="25"/>
      <c r="I288" s="25"/>
      <c r="J288" s="25"/>
    </row>
    <row r="289" ht="18.75" customHeight="1" spans="1:10">
      <c r="A289" s="218" t="s">
        <v>647</v>
      </c>
      <c r="B289" s="21" t="s">
        <v>1240</v>
      </c>
      <c r="C289" s="21" t="s">
        <v>716</v>
      </c>
      <c r="D289" s="21" t="s">
        <v>717</v>
      </c>
      <c r="E289" s="34" t="s">
        <v>1241</v>
      </c>
      <c r="F289" s="21" t="s">
        <v>791</v>
      </c>
      <c r="G289" s="34" t="s">
        <v>1242</v>
      </c>
      <c r="H289" s="21" t="s">
        <v>1023</v>
      </c>
      <c r="I289" s="21" t="s">
        <v>722</v>
      </c>
      <c r="J289" s="34" t="s">
        <v>1243</v>
      </c>
    </row>
    <row r="290" ht="18.75" customHeight="1" spans="1:10">
      <c r="A290" s="218" t="s">
        <v>647</v>
      </c>
      <c r="B290" s="21" t="s">
        <v>1240</v>
      </c>
      <c r="C290" s="21" t="s">
        <v>716</v>
      </c>
      <c r="D290" s="21" t="s">
        <v>726</v>
      </c>
      <c r="E290" s="34" t="s">
        <v>1244</v>
      </c>
      <c r="F290" s="21" t="s">
        <v>719</v>
      </c>
      <c r="G290" s="34" t="s">
        <v>752</v>
      </c>
      <c r="H290" s="21" t="s">
        <v>740</v>
      </c>
      <c r="I290" s="21" t="s">
        <v>722</v>
      </c>
      <c r="J290" s="34" t="s">
        <v>1245</v>
      </c>
    </row>
    <row r="291" ht="18.75" customHeight="1" spans="1:10">
      <c r="A291" s="218" t="s">
        <v>647</v>
      </c>
      <c r="B291" s="21" t="s">
        <v>1240</v>
      </c>
      <c r="C291" s="21" t="s">
        <v>716</v>
      </c>
      <c r="D291" s="21" t="s">
        <v>748</v>
      </c>
      <c r="E291" s="34" t="s">
        <v>1246</v>
      </c>
      <c r="F291" s="21" t="s">
        <v>719</v>
      </c>
      <c r="G291" s="34" t="s">
        <v>752</v>
      </c>
      <c r="H291" s="21" t="s">
        <v>740</v>
      </c>
      <c r="I291" s="21" t="s">
        <v>722</v>
      </c>
      <c r="J291" s="34" t="s">
        <v>1247</v>
      </c>
    </row>
    <row r="292" ht="18.75" customHeight="1" spans="1:10">
      <c r="A292" s="218" t="s">
        <v>647</v>
      </c>
      <c r="B292" s="21" t="s">
        <v>1240</v>
      </c>
      <c r="C292" s="21" t="s">
        <v>736</v>
      </c>
      <c r="D292" s="21" t="s">
        <v>737</v>
      </c>
      <c r="E292" s="34" t="s">
        <v>1248</v>
      </c>
      <c r="F292" s="21" t="s">
        <v>719</v>
      </c>
      <c r="G292" s="34" t="s">
        <v>752</v>
      </c>
      <c r="H292" s="21" t="s">
        <v>740</v>
      </c>
      <c r="I292" s="21" t="s">
        <v>722</v>
      </c>
      <c r="J292" s="34" t="s">
        <v>1249</v>
      </c>
    </row>
    <row r="293" ht="18.75" customHeight="1" spans="1:10">
      <c r="A293" s="218" t="s">
        <v>647</v>
      </c>
      <c r="B293" s="21" t="s">
        <v>1240</v>
      </c>
      <c r="C293" s="21" t="s">
        <v>742</v>
      </c>
      <c r="D293" s="21" t="s">
        <v>743</v>
      </c>
      <c r="E293" s="34" t="s">
        <v>754</v>
      </c>
      <c r="F293" s="21" t="s">
        <v>719</v>
      </c>
      <c r="G293" s="34" t="s">
        <v>752</v>
      </c>
      <c r="H293" s="21" t="s">
        <v>740</v>
      </c>
      <c r="I293" s="21" t="s">
        <v>722</v>
      </c>
      <c r="J293" s="34" t="s">
        <v>754</v>
      </c>
    </row>
    <row r="294" ht="18.75" customHeight="1" spans="1:10">
      <c r="A294" s="218" t="s">
        <v>645</v>
      </c>
      <c r="B294" s="21" t="s">
        <v>1250</v>
      </c>
      <c r="C294" s="21" t="s">
        <v>716</v>
      </c>
      <c r="D294" s="21" t="s">
        <v>717</v>
      </c>
      <c r="E294" s="34" t="s">
        <v>1251</v>
      </c>
      <c r="F294" s="21" t="s">
        <v>719</v>
      </c>
      <c r="G294" s="34" t="s">
        <v>247</v>
      </c>
      <c r="H294" s="21" t="s">
        <v>959</v>
      </c>
      <c r="I294" s="21" t="s">
        <v>722</v>
      </c>
      <c r="J294" s="34" t="s">
        <v>1252</v>
      </c>
    </row>
    <row r="295" ht="18.75" customHeight="1" spans="1:10">
      <c r="A295" s="218" t="s">
        <v>645</v>
      </c>
      <c r="B295" s="21" t="s">
        <v>1250</v>
      </c>
      <c r="C295" s="21" t="s">
        <v>716</v>
      </c>
      <c r="D295" s="21" t="s">
        <v>726</v>
      </c>
      <c r="E295" s="34" t="s">
        <v>1253</v>
      </c>
      <c r="F295" s="21" t="s">
        <v>733</v>
      </c>
      <c r="G295" s="34" t="s">
        <v>247</v>
      </c>
      <c r="H295" s="21" t="s">
        <v>740</v>
      </c>
      <c r="I295" s="21" t="s">
        <v>722</v>
      </c>
      <c r="J295" s="34" t="s">
        <v>1254</v>
      </c>
    </row>
    <row r="296" ht="18.75" customHeight="1" spans="1:10">
      <c r="A296" s="218" t="s">
        <v>645</v>
      </c>
      <c r="B296" s="21" t="s">
        <v>1250</v>
      </c>
      <c r="C296" s="21" t="s">
        <v>716</v>
      </c>
      <c r="D296" s="21" t="s">
        <v>748</v>
      </c>
      <c r="E296" s="34" t="s">
        <v>1187</v>
      </c>
      <c r="F296" s="21" t="s">
        <v>733</v>
      </c>
      <c r="G296" s="34" t="s">
        <v>247</v>
      </c>
      <c r="H296" s="21" t="s">
        <v>740</v>
      </c>
      <c r="I296" s="21" t="s">
        <v>722</v>
      </c>
      <c r="J296" s="34" t="s">
        <v>1188</v>
      </c>
    </row>
    <row r="297" ht="18.75" customHeight="1" spans="1:10">
      <c r="A297" s="218" t="s">
        <v>645</v>
      </c>
      <c r="B297" s="21" t="s">
        <v>1250</v>
      </c>
      <c r="C297" s="21" t="s">
        <v>736</v>
      </c>
      <c r="D297" s="21" t="s">
        <v>737</v>
      </c>
      <c r="E297" s="34" t="s">
        <v>751</v>
      </c>
      <c r="F297" s="21" t="s">
        <v>719</v>
      </c>
      <c r="G297" s="34" t="s">
        <v>752</v>
      </c>
      <c r="H297" s="21" t="s">
        <v>740</v>
      </c>
      <c r="I297" s="21" t="s">
        <v>722</v>
      </c>
      <c r="J297" s="34" t="s">
        <v>1189</v>
      </c>
    </row>
    <row r="298" ht="18.75" customHeight="1" spans="1:10">
      <c r="A298" s="218" t="s">
        <v>645</v>
      </c>
      <c r="B298" s="21" t="s">
        <v>1250</v>
      </c>
      <c r="C298" s="21" t="s">
        <v>742</v>
      </c>
      <c r="D298" s="21" t="s">
        <v>743</v>
      </c>
      <c r="E298" s="34" t="s">
        <v>871</v>
      </c>
      <c r="F298" s="21" t="s">
        <v>719</v>
      </c>
      <c r="G298" s="34" t="s">
        <v>752</v>
      </c>
      <c r="H298" s="21" t="s">
        <v>740</v>
      </c>
      <c r="I298" s="21" t="s">
        <v>722</v>
      </c>
      <c r="J298" s="34" t="s">
        <v>1190</v>
      </c>
    </row>
    <row r="299" ht="18.75" customHeight="1" spans="1:10">
      <c r="A299" s="218" t="s">
        <v>641</v>
      </c>
      <c r="B299" s="21" t="s">
        <v>1255</v>
      </c>
      <c r="C299" s="21" t="s">
        <v>716</v>
      </c>
      <c r="D299" s="21" t="s">
        <v>717</v>
      </c>
      <c r="E299" s="34" t="s">
        <v>1256</v>
      </c>
      <c r="F299" s="21" t="s">
        <v>719</v>
      </c>
      <c r="G299" s="34" t="s">
        <v>246</v>
      </c>
      <c r="H299" s="21" t="s">
        <v>740</v>
      </c>
      <c r="I299" s="21" t="s">
        <v>722</v>
      </c>
      <c r="J299" s="34" t="s">
        <v>1257</v>
      </c>
    </row>
    <row r="300" ht="18.75" customHeight="1" spans="1:10">
      <c r="A300" s="218" t="s">
        <v>641</v>
      </c>
      <c r="B300" s="21" t="s">
        <v>1255</v>
      </c>
      <c r="C300" s="21" t="s">
        <v>716</v>
      </c>
      <c r="D300" s="21" t="s">
        <v>717</v>
      </c>
      <c r="E300" s="34" t="s">
        <v>1258</v>
      </c>
      <c r="F300" s="21" t="s">
        <v>719</v>
      </c>
      <c r="G300" s="34" t="s">
        <v>1259</v>
      </c>
      <c r="H300" s="21" t="s">
        <v>721</v>
      </c>
      <c r="I300" s="21" t="s">
        <v>722</v>
      </c>
      <c r="J300" s="34" t="s">
        <v>1260</v>
      </c>
    </row>
    <row r="301" ht="18.75" customHeight="1" spans="1:10">
      <c r="A301" s="218" t="s">
        <v>641</v>
      </c>
      <c r="B301" s="21" t="s">
        <v>1255</v>
      </c>
      <c r="C301" s="21" t="s">
        <v>736</v>
      </c>
      <c r="D301" s="21" t="s">
        <v>737</v>
      </c>
      <c r="E301" s="34" t="s">
        <v>1261</v>
      </c>
      <c r="F301" s="21" t="s">
        <v>719</v>
      </c>
      <c r="G301" s="34" t="s">
        <v>1239</v>
      </c>
      <c r="H301" s="21" t="s">
        <v>740</v>
      </c>
      <c r="I301" s="21" t="s">
        <v>722</v>
      </c>
      <c r="J301" s="34" t="s">
        <v>1262</v>
      </c>
    </row>
    <row r="302" ht="18.75" customHeight="1" spans="1:10">
      <c r="A302" s="218" t="s">
        <v>641</v>
      </c>
      <c r="B302" s="21" t="s">
        <v>1255</v>
      </c>
      <c r="C302" s="21" t="s">
        <v>736</v>
      </c>
      <c r="D302" s="21" t="s">
        <v>737</v>
      </c>
      <c r="E302" s="34" t="s">
        <v>1263</v>
      </c>
      <c r="F302" s="21" t="s">
        <v>719</v>
      </c>
      <c r="G302" s="34" t="s">
        <v>752</v>
      </c>
      <c r="H302" s="21" t="s">
        <v>740</v>
      </c>
      <c r="I302" s="21" t="s">
        <v>722</v>
      </c>
      <c r="J302" s="34" t="s">
        <v>1264</v>
      </c>
    </row>
    <row r="303" ht="18.75" customHeight="1" spans="1:10">
      <c r="A303" s="218" t="s">
        <v>641</v>
      </c>
      <c r="B303" s="21" t="s">
        <v>1255</v>
      </c>
      <c r="C303" s="21" t="s">
        <v>742</v>
      </c>
      <c r="D303" s="21" t="s">
        <v>743</v>
      </c>
      <c r="E303" s="34" t="s">
        <v>754</v>
      </c>
      <c r="F303" s="21" t="s">
        <v>719</v>
      </c>
      <c r="G303" s="34" t="s">
        <v>752</v>
      </c>
      <c r="H303" s="21" t="s">
        <v>740</v>
      </c>
      <c r="I303" s="21" t="s">
        <v>722</v>
      </c>
      <c r="J303" s="34" t="s">
        <v>1265</v>
      </c>
    </row>
    <row r="304" ht="18.75" customHeight="1" spans="1:10">
      <c r="A304" s="218" t="s">
        <v>655</v>
      </c>
      <c r="B304" s="21" t="s">
        <v>1266</v>
      </c>
      <c r="C304" s="21" t="s">
        <v>716</v>
      </c>
      <c r="D304" s="21" t="s">
        <v>717</v>
      </c>
      <c r="E304" s="34" t="s">
        <v>1267</v>
      </c>
      <c r="F304" s="21" t="s">
        <v>719</v>
      </c>
      <c r="G304" s="34" t="s">
        <v>752</v>
      </c>
      <c r="H304" s="21" t="s">
        <v>740</v>
      </c>
      <c r="I304" s="21" t="s">
        <v>722</v>
      </c>
      <c r="J304" s="34" t="s">
        <v>1268</v>
      </c>
    </row>
    <row r="305" ht="18.75" customHeight="1" spans="1:10">
      <c r="A305" s="218" t="s">
        <v>655</v>
      </c>
      <c r="B305" s="21" t="s">
        <v>1266</v>
      </c>
      <c r="C305" s="21" t="s">
        <v>716</v>
      </c>
      <c r="D305" s="21" t="s">
        <v>726</v>
      </c>
      <c r="E305" s="34" t="s">
        <v>1269</v>
      </c>
      <c r="F305" s="21" t="s">
        <v>719</v>
      </c>
      <c r="G305" s="34" t="s">
        <v>752</v>
      </c>
      <c r="H305" s="21" t="s">
        <v>740</v>
      </c>
      <c r="I305" s="21" t="s">
        <v>722</v>
      </c>
      <c r="J305" s="34" t="s">
        <v>1270</v>
      </c>
    </row>
    <row r="306" ht="18.75" customHeight="1" spans="1:10">
      <c r="A306" s="218" t="s">
        <v>655</v>
      </c>
      <c r="B306" s="21" t="s">
        <v>1266</v>
      </c>
      <c r="C306" s="21" t="s">
        <v>716</v>
      </c>
      <c r="D306" s="21" t="s">
        <v>1271</v>
      </c>
      <c r="E306" s="34" t="s">
        <v>1272</v>
      </c>
      <c r="F306" s="21" t="s">
        <v>733</v>
      </c>
      <c r="G306" s="34" t="s">
        <v>1133</v>
      </c>
      <c r="H306" s="21" t="s">
        <v>910</v>
      </c>
      <c r="I306" s="21" t="s">
        <v>722</v>
      </c>
      <c r="J306" s="34" t="s">
        <v>1273</v>
      </c>
    </row>
    <row r="307" ht="18.75" customHeight="1" spans="1:10">
      <c r="A307" s="218" t="s">
        <v>655</v>
      </c>
      <c r="B307" s="21" t="s">
        <v>1266</v>
      </c>
      <c r="C307" s="21" t="s">
        <v>736</v>
      </c>
      <c r="D307" s="21" t="s">
        <v>737</v>
      </c>
      <c r="E307" s="34" t="s">
        <v>1274</v>
      </c>
      <c r="F307" s="21" t="s">
        <v>719</v>
      </c>
      <c r="G307" s="34" t="s">
        <v>752</v>
      </c>
      <c r="H307" s="21" t="s">
        <v>740</v>
      </c>
      <c r="I307" s="21" t="s">
        <v>722</v>
      </c>
      <c r="J307" s="34" t="s">
        <v>1275</v>
      </c>
    </row>
    <row r="308" ht="18.75" customHeight="1" spans="1:10">
      <c r="A308" s="218" t="s">
        <v>655</v>
      </c>
      <c r="B308" s="21" t="s">
        <v>1266</v>
      </c>
      <c r="C308" s="21" t="s">
        <v>742</v>
      </c>
      <c r="D308" s="21" t="s">
        <v>743</v>
      </c>
      <c r="E308" s="34" t="s">
        <v>754</v>
      </c>
      <c r="F308" s="21" t="s">
        <v>719</v>
      </c>
      <c r="G308" s="34" t="s">
        <v>752</v>
      </c>
      <c r="H308" s="21" t="s">
        <v>740</v>
      </c>
      <c r="I308" s="21" t="s">
        <v>722</v>
      </c>
      <c r="J308" s="34" t="s">
        <v>1276</v>
      </c>
    </row>
    <row r="309" ht="18.75" customHeight="1" spans="1:10">
      <c r="A309" s="218" t="s">
        <v>653</v>
      </c>
      <c r="B309" s="21" t="s">
        <v>1277</v>
      </c>
      <c r="C309" s="21" t="s">
        <v>716</v>
      </c>
      <c r="D309" s="21" t="s">
        <v>717</v>
      </c>
      <c r="E309" s="34" t="s">
        <v>1182</v>
      </c>
      <c r="F309" s="21" t="s">
        <v>733</v>
      </c>
      <c r="G309" s="34" t="s">
        <v>757</v>
      </c>
      <c r="H309" s="21" t="s">
        <v>1183</v>
      </c>
      <c r="I309" s="21" t="s">
        <v>722</v>
      </c>
      <c r="J309" s="34" t="s">
        <v>1184</v>
      </c>
    </row>
    <row r="310" ht="18.75" customHeight="1" spans="1:10">
      <c r="A310" s="218" t="s">
        <v>653</v>
      </c>
      <c r="B310" s="21" t="s">
        <v>1277</v>
      </c>
      <c r="C310" s="21" t="s">
        <v>716</v>
      </c>
      <c r="D310" s="21" t="s">
        <v>726</v>
      </c>
      <c r="E310" s="34" t="s">
        <v>1185</v>
      </c>
      <c r="F310" s="21" t="s">
        <v>719</v>
      </c>
      <c r="G310" s="34" t="s">
        <v>752</v>
      </c>
      <c r="H310" s="21" t="s">
        <v>740</v>
      </c>
      <c r="I310" s="21" t="s">
        <v>722</v>
      </c>
      <c r="J310" s="34" t="s">
        <v>1186</v>
      </c>
    </row>
    <row r="311" ht="18.75" customHeight="1" spans="1:10">
      <c r="A311" s="218" t="s">
        <v>653</v>
      </c>
      <c r="B311" s="21" t="s">
        <v>1277</v>
      </c>
      <c r="C311" s="21" t="s">
        <v>716</v>
      </c>
      <c r="D311" s="21" t="s">
        <v>748</v>
      </c>
      <c r="E311" s="34" t="s">
        <v>1187</v>
      </c>
      <c r="F311" s="21" t="s">
        <v>719</v>
      </c>
      <c r="G311" s="34" t="s">
        <v>752</v>
      </c>
      <c r="H311" s="21" t="s">
        <v>740</v>
      </c>
      <c r="I311" s="21" t="s">
        <v>722</v>
      </c>
      <c r="J311" s="34" t="s">
        <v>1188</v>
      </c>
    </row>
    <row r="312" ht="18.75" customHeight="1" spans="1:10">
      <c r="A312" s="218" t="s">
        <v>653</v>
      </c>
      <c r="B312" s="21" t="s">
        <v>1277</v>
      </c>
      <c r="C312" s="21" t="s">
        <v>736</v>
      </c>
      <c r="D312" s="21" t="s">
        <v>737</v>
      </c>
      <c r="E312" s="34" t="s">
        <v>751</v>
      </c>
      <c r="F312" s="21" t="s">
        <v>719</v>
      </c>
      <c r="G312" s="34" t="s">
        <v>752</v>
      </c>
      <c r="H312" s="21" t="s">
        <v>740</v>
      </c>
      <c r="I312" s="21" t="s">
        <v>722</v>
      </c>
      <c r="J312" s="34" t="s">
        <v>1189</v>
      </c>
    </row>
    <row r="313" ht="18.75" customHeight="1" spans="1:10">
      <c r="A313" s="218" t="s">
        <v>653</v>
      </c>
      <c r="B313" s="21" t="s">
        <v>1277</v>
      </c>
      <c r="C313" s="21" t="s">
        <v>742</v>
      </c>
      <c r="D313" s="21" t="s">
        <v>743</v>
      </c>
      <c r="E313" s="34" t="s">
        <v>1278</v>
      </c>
      <c r="F313" s="21" t="s">
        <v>719</v>
      </c>
      <c r="G313" s="34" t="s">
        <v>752</v>
      </c>
      <c r="H313" s="21" t="s">
        <v>740</v>
      </c>
      <c r="I313" s="21" t="s">
        <v>722</v>
      </c>
      <c r="J313" s="34" t="s">
        <v>1279</v>
      </c>
    </row>
    <row r="314" ht="18.75" customHeight="1" spans="1:10">
      <c r="A314" s="218" t="s">
        <v>651</v>
      </c>
      <c r="B314" s="21" t="s">
        <v>1280</v>
      </c>
      <c r="C314" s="21" t="s">
        <v>716</v>
      </c>
      <c r="D314" s="21" t="s">
        <v>717</v>
      </c>
      <c r="E314" s="34" t="s">
        <v>1182</v>
      </c>
      <c r="F314" s="21" t="s">
        <v>733</v>
      </c>
      <c r="G314" s="34" t="s">
        <v>1281</v>
      </c>
      <c r="H314" s="21" t="s">
        <v>1183</v>
      </c>
      <c r="I314" s="21" t="s">
        <v>722</v>
      </c>
      <c r="J314" s="34" t="s">
        <v>1184</v>
      </c>
    </row>
    <row r="315" ht="18.75" customHeight="1" spans="1:10">
      <c r="A315" s="218" t="s">
        <v>651</v>
      </c>
      <c r="B315" s="21" t="s">
        <v>1280</v>
      </c>
      <c r="C315" s="21" t="s">
        <v>716</v>
      </c>
      <c r="D315" s="21" t="s">
        <v>726</v>
      </c>
      <c r="E315" s="34" t="s">
        <v>1185</v>
      </c>
      <c r="F315" s="21" t="s">
        <v>733</v>
      </c>
      <c r="G315" s="34" t="s">
        <v>752</v>
      </c>
      <c r="H315" s="21" t="s">
        <v>740</v>
      </c>
      <c r="I315" s="21" t="s">
        <v>722</v>
      </c>
      <c r="J315" s="34" t="s">
        <v>1186</v>
      </c>
    </row>
    <row r="316" ht="18.75" customHeight="1" spans="1:10">
      <c r="A316" s="218" t="s">
        <v>651</v>
      </c>
      <c r="B316" s="21" t="s">
        <v>1280</v>
      </c>
      <c r="C316" s="21" t="s">
        <v>716</v>
      </c>
      <c r="D316" s="21" t="s">
        <v>748</v>
      </c>
      <c r="E316" s="34" t="s">
        <v>1187</v>
      </c>
      <c r="F316" s="21" t="s">
        <v>733</v>
      </c>
      <c r="G316" s="34" t="s">
        <v>752</v>
      </c>
      <c r="H316" s="21" t="s">
        <v>740</v>
      </c>
      <c r="I316" s="21" t="s">
        <v>722</v>
      </c>
      <c r="J316" s="34" t="s">
        <v>1188</v>
      </c>
    </row>
    <row r="317" ht="18.75" customHeight="1" spans="1:10">
      <c r="A317" s="218" t="s">
        <v>651</v>
      </c>
      <c r="B317" s="21" t="s">
        <v>1280</v>
      </c>
      <c r="C317" s="21" t="s">
        <v>736</v>
      </c>
      <c r="D317" s="21" t="s">
        <v>737</v>
      </c>
      <c r="E317" s="34" t="s">
        <v>751</v>
      </c>
      <c r="F317" s="21" t="s">
        <v>719</v>
      </c>
      <c r="G317" s="34" t="s">
        <v>752</v>
      </c>
      <c r="H317" s="21" t="s">
        <v>740</v>
      </c>
      <c r="I317" s="21" t="s">
        <v>722</v>
      </c>
      <c r="J317" s="34" t="s">
        <v>1189</v>
      </c>
    </row>
    <row r="318" ht="18.75" customHeight="1" spans="1:10">
      <c r="A318" s="218" t="s">
        <v>651</v>
      </c>
      <c r="B318" s="21" t="s">
        <v>1280</v>
      </c>
      <c r="C318" s="21" t="s">
        <v>742</v>
      </c>
      <c r="D318" s="21" t="s">
        <v>743</v>
      </c>
      <c r="E318" s="34" t="s">
        <v>871</v>
      </c>
      <c r="F318" s="21" t="s">
        <v>719</v>
      </c>
      <c r="G318" s="34" t="s">
        <v>752</v>
      </c>
      <c r="H318" s="21" t="s">
        <v>740</v>
      </c>
      <c r="I318" s="21" t="s">
        <v>722</v>
      </c>
      <c r="J318" s="34" t="s">
        <v>1190</v>
      </c>
    </row>
    <row r="319" ht="18.75" customHeight="1" spans="1:10">
      <c r="A319" s="218" t="s">
        <v>649</v>
      </c>
      <c r="B319" s="21" t="s">
        <v>1282</v>
      </c>
      <c r="C319" s="21" t="s">
        <v>716</v>
      </c>
      <c r="D319" s="21" t="s">
        <v>717</v>
      </c>
      <c r="E319" s="34" t="s">
        <v>810</v>
      </c>
      <c r="F319" s="21" t="s">
        <v>733</v>
      </c>
      <c r="G319" s="34" t="s">
        <v>757</v>
      </c>
      <c r="H319" s="21" t="s">
        <v>799</v>
      </c>
      <c r="I319" s="21" t="s">
        <v>722</v>
      </c>
      <c r="J319" s="34" t="s">
        <v>1283</v>
      </c>
    </row>
    <row r="320" ht="18.75" customHeight="1" spans="1:10">
      <c r="A320" s="218" t="s">
        <v>649</v>
      </c>
      <c r="B320" s="21" t="s">
        <v>1282</v>
      </c>
      <c r="C320" s="21" t="s">
        <v>716</v>
      </c>
      <c r="D320" s="21" t="s">
        <v>748</v>
      </c>
      <c r="E320" s="34" t="s">
        <v>1284</v>
      </c>
      <c r="F320" s="21" t="s">
        <v>719</v>
      </c>
      <c r="G320" s="34" t="s">
        <v>752</v>
      </c>
      <c r="H320" s="21" t="s">
        <v>740</v>
      </c>
      <c r="I320" s="21" t="s">
        <v>722</v>
      </c>
      <c r="J320" s="34" t="s">
        <v>1285</v>
      </c>
    </row>
    <row r="321" ht="18.75" customHeight="1" spans="1:10">
      <c r="A321" s="218" t="s">
        <v>649</v>
      </c>
      <c r="B321" s="21" t="s">
        <v>1282</v>
      </c>
      <c r="C321" s="21" t="s">
        <v>716</v>
      </c>
      <c r="D321" s="21" t="s">
        <v>1271</v>
      </c>
      <c r="E321" s="34" t="s">
        <v>1272</v>
      </c>
      <c r="F321" s="21" t="s">
        <v>733</v>
      </c>
      <c r="G321" s="34" t="s">
        <v>1286</v>
      </c>
      <c r="H321" s="21" t="s">
        <v>721</v>
      </c>
      <c r="I321" s="21" t="s">
        <v>730</v>
      </c>
      <c r="J321" s="34" t="s">
        <v>1287</v>
      </c>
    </row>
    <row r="322" ht="18.75" customHeight="1" spans="1:10">
      <c r="A322" s="218" t="s">
        <v>649</v>
      </c>
      <c r="B322" s="21" t="s">
        <v>1282</v>
      </c>
      <c r="C322" s="21" t="s">
        <v>736</v>
      </c>
      <c r="D322" s="21" t="s">
        <v>737</v>
      </c>
      <c r="E322" s="34" t="s">
        <v>819</v>
      </c>
      <c r="F322" s="21" t="s">
        <v>733</v>
      </c>
      <c r="G322" s="34" t="s">
        <v>720</v>
      </c>
      <c r="H322" s="21" t="s">
        <v>740</v>
      </c>
      <c r="I322" s="21" t="s">
        <v>722</v>
      </c>
      <c r="J322" s="34" t="s">
        <v>820</v>
      </c>
    </row>
    <row r="323" ht="18.75" customHeight="1" spans="1:10">
      <c r="A323" s="218" t="s">
        <v>649</v>
      </c>
      <c r="B323" s="21" t="s">
        <v>1282</v>
      </c>
      <c r="C323" s="21" t="s">
        <v>736</v>
      </c>
      <c r="D323" s="21" t="s">
        <v>760</v>
      </c>
      <c r="E323" s="34" t="s">
        <v>1288</v>
      </c>
      <c r="F323" s="21" t="s">
        <v>733</v>
      </c>
      <c r="G323" s="34" t="s">
        <v>1145</v>
      </c>
      <c r="H323" s="21" t="s">
        <v>799</v>
      </c>
      <c r="I323" s="21" t="s">
        <v>722</v>
      </c>
      <c r="J323" s="34" t="s">
        <v>1289</v>
      </c>
    </row>
    <row r="324" ht="18.75" customHeight="1" spans="1:10">
      <c r="A324" s="218" t="s">
        <v>649</v>
      </c>
      <c r="B324" s="21" t="s">
        <v>1282</v>
      </c>
      <c r="C324" s="21" t="s">
        <v>742</v>
      </c>
      <c r="D324" s="21" t="s">
        <v>743</v>
      </c>
      <c r="E324" s="34" t="s">
        <v>821</v>
      </c>
      <c r="F324" s="21" t="s">
        <v>719</v>
      </c>
      <c r="G324" s="34" t="s">
        <v>752</v>
      </c>
      <c r="H324" s="21" t="s">
        <v>740</v>
      </c>
      <c r="I324" s="21" t="s">
        <v>722</v>
      </c>
      <c r="J324" s="34" t="s">
        <v>1290</v>
      </c>
    </row>
    <row r="325" ht="18.75" customHeight="1" spans="1:10">
      <c r="A325" s="49" t="s">
        <v>82</v>
      </c>
      <c r="B325" s="25"/>
      <c r="C325" s="25"/>
      <c r="D325" s="25"/>
      <c r="E325" s="25"/>
      <c r="F325" s="25"/>
      <c r="G325" s="25"/>
      <c r="H325" s="25"/>
      <c r="I325" s="25"/>
      <c r="J325" s="25"/>
    </row>
    <row r="326" ht="18.75" customHeight="1" spans="1:10">
      <c r="A326" s="218" t="s">
        <v>659</v>
      </c>
      <c r="B326" s="21" t="s">
        <v>1291</v>
      </c>
      <c r="C326" s="21" t="s">
        <v>716</v>
      </c>
      <c r="D326" s="21" t="s">
        <v>717</v>
      </c>
      <c r="E326" s="34" t="s">
        <v>1292</v>
      </c>
      <c r="F326" s="21" t="s">
        <v>719</v>
      </c>
      <c r="G326" s="34" t="s">
        <v>1293</v>
      </c>
      <c r="H326" s="21" t="s">
        <v>799</v>
      </c>
      <c r="I326" s="21" t="s">
        <v>722</v>
      </c>
      <c r="J326" s="34" t="s">
        <v>1294</v>
      </c>
    </row>
    <row r="327" ht="18.75" customHeight="1" spans="1:10">
      <c r="A327" s="218" t="s">
        <v>659</v>
      </c>
      <c r="B327" s="21" t="s">
        <v>1291</v>
      </c>
      <c r="C327" s="21" t="s">
        <v>716</v>
      </c>
      <c r="D327" s="21" t="s">
        <v>726</v>
      </c>
      <c r="E327" s="34" t="s">
        <v>1295</v>
      </c>
      <c r="F327" s="21" t="s">
        <v>733</v>
      </c>
      <c r="G327" s="34" t="s">
        <v>720</v>
      </c>
      <c r="H327" s="21" t="s">
        <v>740</v>
      </c>
      <c r="I327" s="21" t="s">
        <v>722</v>
      </c>
      <c r="J327" s="34" t="s">
        <v>1296</v>
      </c>
    </row>
    <row r="328" ht="18.75" customHeight="1" spans="1:10">
      <c r="A328" s="218" t="s">
        <v>659</v>
      </c>
      <c r="B328" s="21" t="s">
        <v>1291</v>
      </c>
      <c r="C328" s="21" t="s">
        <v>716</v>
      </c>
      <c r="D328" s="21" t="s">
        <v>748</v>
      </c>
      <c r="E328" s="34" t="s">
        <v>1297</v>
      </c>
      <c r="F328" s="21" t="s">
        <v>733</v>
      </c>
      <c r="G328" s="34" t="s">
        <v>720</v>
      </c>
      <c r="H328" s="21" t="s">
        <v>740</v>
      </c>
      <c r="I328" s="21" t="s">
        <v>722</v>
      </c>
      <c r="J328" s="34" t="s">
        <v>1298</v>
      </c>
    </row>
    <row r="329" ht="18.75" customHeight="1" spans="1:10">
      <c r="A329" s="218" t="s">
        <v>659</v>
      </c>
      <c r="B329" s="21" t="s">
        <v>1291</v>
      </c>
      <c r="C329" s="21" t="s">
        <v>716</v>
      </c>
      <c r="D329" s="21" t="s">
        <v>1271</v>
      </c>
      <c r="E329" s="34" t="s">
        <v>1272</v>
      </c>
      <c r="F329" s="21" t="s">
        <v>791</v>
      </c>
      <c r="G329" s="34" t="s">
        <v>1299</v>
      </c>
      <c r="H329" s="21" t="s">
        <v>721</v>
      </c>
      <c r="I329" s="21" t="s">
        <v>722</v>
      </c>
      <c r="J329" s="34" t="s">
        <v>1300</v>
      </c>
    </row>
    <row r="330" ht="18.75" customHeight="1" spans="1:10">
      <c r="A330" s="218" t="s">
        <v>659</v>
      </c>
      <c r="B330" s="21" t="s">
        <v>1291</v>
      </c>
      <c r="C330" s="21" t="s">
        <v>736</v>
      </c>
      <c r="D330" s="21" t="s">
        <v>737</v>
      </c>
      <c r="E330" s="34" t="s">
        <v>1301</v>
      </c>
      <c r="F330" s="21" t="s">
        <v>733</v>
      </c>
      <c r="G330" s="34" t="s">
        <v>1302</v>
      </c>
      <c r="H330" s="21" t="s">
        <v>740</v>
      </c>
      <c r="I330" s="21" t="s">
        <v>730</v>
      </c>
      <c r="J330" s="34" t="s">
        <v>1303</v>
      </c>
    </row>
    <row r="331" ht="18.75" customHeight="1" spans="1:10">
      <c r="A331" s="218" t="s">
        <v>659</v>
      </c>
      <c r="B331" s="21" t="s">
        <v>1291</v>
      </c>
      <c r="C331" s="21" t="s">
        <v>736</v>
      </c>
      <c r="D331" s="21" t="s">
        <v>737</v>
      </c>
      <c r="E331" s="34" t="s">
        <v>1304</v>
      </c>
      <c r="F331" s="21" t="s">
        <v>733</v>
      </c>
      <c r="G331" s="34" t="s">
        <v>1302</v>
      </c>
      <c r="H331" s="21" t="s">
        <v>740</v>
      </c>
      <c r="I331" s="21" t="s">
        <v>730</v>
      </c>
      <c r="J331" s="34" t="s">
        <v>1305</v>
      </c>
    </row>
    <row r="332" ht="18.75" customHeight="1" spans="1:10">
      <c r="A332" s="218" t="s">
        <v>659</v>
      </c>
      <c r="B332" s="21" t="s">
        <v>1291</v>
      </c>
      <c r="C332" s="21" t="s">
        <v>736</v>
      </c>
      <c r="D332" s="21" t="s">
        <v>737</v>
      </c>
      <c r="E332" s="34" t="s">
        <v>1306</v>
      </c>
      <c r="F332" s="21" t="s">
        <v>733</v>
      </c>
      <c r="G332" s="34" t="s">
        <v>1307</v>
      </c>
      <c r="H332" s="21" t="s">
        <v>740</v>
      </c>
      <c r="I332" s="21" t="s">
        <v>722</v>
      </c>
      <c r="J332" s="34" t="s">
        <v>1308</v>
      </c>
    </row>
    <row r="333" ht="18.75" customHeight="1" spans="1:10">
      <c r="A333" s="218" t="s">
        <v>659</v>
      </c>
      <c r="B333" s="21" t="s">
        <v>1291</v>
      </c>
      <c r="C333" s="21" t="s">
        <v>736</v>
      </c>
      <c r="D333" s="21" t="s">
        <v>760</v>
      </c>
      <c r="E333" s="34" t="s">
        <v>1309</v>
      </c>
      <c r="F333" s="21" t="s">
        <v>719</v>
      </c>
      <c r="G333" s="34" t="s">
        <v>1113</v>
      </c>
      <c r="H333" s="21" t="s">
        <v>1310</v>
      </c>
      <c r="I333" s="21" t="s">
        <v>722</v>
      </c>
      <c r="J333" s="34" t="s">
        <v>1311</v>
      </c>
    </row>
    <row r="334" ht="18.75" customHeight="1" spans="1:10">
      <c r="A334" s="218" t="s">
        <v>659</v>
      </c>
      <c r="B334" s="21" t="s">
        <v>1291</v>
      </c>
      <c r="C334" s="21" t="s">
        <v>742</v>
      </c>
      <c r="D334" s="21" t="s">
        <v>743</v>
      </c>
      <c r="E334" s="34" t="s">
        <v>1312</v>
      </c>
      <c r="F334" s="21" t="s">
        <v>719</v>
      </c>
      <c r="G334" s="34" t="s">
        <v>1195</v>
      </c>
      <c r="H334" s="21" t="s">
        <v>740</v>
      </c>
      <c r="I334" s="21" t="s">
        <v>722</v>
      </c>
      <c r="J334" s="34" t="s">
        <v>1313</v>
      </c>
    </row>
    <row r="335" ht="18.75" customHeight="1" spans="1:10">
      <c r="A335" s="218" t="s">
        <v>661</v>
      </c>
      <c r="B335" s="21" t="s">
        <v>1314</v>
      </c>
      <c r="C335" s="21" t="s">
        <v>716</v>
      </c>
      <c r="D335" s="21" t="s">
        <v>717</v>
      </c>
      <c r="E335" s="34" t="s">
        <v>1315</v>
      </c>
      <c r="F335" s="21" t="s">
        <v>719</v>
      </c>
      <c r="G335" s="34" t="s">
        <v>247</v>
      </c>
      <c r="H335" s="21" t="s">
        <v>799</v>
      </c>
      <c r="I335" s="21" t="s">
        <v>722</v>
      </c>
      <c r="J335" s="34" t="s">
        <v>1316</v>
      </c>
    </row>
    <row r="336" ht="18.75" customHeight="1" spans="1:10">
      <c r="A336" s="218" t="s">
        <v>661</v>
      </c>
      <c r="B336" s="21" t="s">
        <v>1314</v>
      </c>
      <c r="C336" s="21" t="s">
        <v>716</v>
      </c>
      <c r="D336" s="21" t="s">
        <v>717</v>
      </c>
      <c r="E336" s="34" t="s">
        <v>1317</v>
      </c>
      <c r="F336" s="21" t="s">
        <v>719</v>
      </c>
      <c r="G336" s="34" t="s">
        <v>908</v>
      </c>
      <c r="H336" s="21" t="s">
        <v>1318</v>
      </c>
      <c r="I336" s="21" t="s">
        <v>722</v>
      </c>
      <c r="J336" s="34" t="s">
        <v>1319</v>
      </c>
    </row>
    <row r="337" ht="18.75" customHeight="1" spans="1:10">
      <c r="A337" s="218" t="s">
        <v>661</v>
      </c>
      <c r="B337" s="21" t="s">
        <v>1314</v>
      </c>
      <c r="C337" s="21" t="s">
        <v>716</v>
      </c>
      <c r="D337" s="21" t="s">
        <v>717</v>
      </c>
      <c r="E337" s="34" t="s">
        <v>1320</v>
      </c>
      <c r="F337" s="21" t="s">
        <v>733</v>
      </c>
      <c r="G337" s="34" t="s">
        <v>1125</v>
      </c>
      <c r="H337" s="21" t="s">
        <v>1321</v>
      </c>
      <c r="I337" s="21" t="s">
        <v>722</v>
      </c>
      <c r="J337" s="34" t="s">
        <v>1322</v>
      </c>
    </row>
    <row r="338" ht="18.75" customHeight="1" spans="1:10">
      <c r="A338" s="218" t="s">
        <v>661</v>
      </c>
      <c r="B338" s="21" t="s">
        <v>1314</v>
      </c>
      <c r="C338" s="21" t="s">
        <v>716</v>
      </c>
      <c r="D338" s="21" t="s">
        <v>717</v>
      </c>
      <c r="E338" s="34" t="s">
        <v>1323</v>
      </c>
      <c r="F338" s="21" t="s">
        <v>719</v>
      </c>
      <c r="G338" s="34" t="s">
        <v>1324</v>
      </c>
      <c r="H338" s="21" t="s">
        <v>799</v>
      </c>
      <c r="I338" s="21" t="s">
        <v>722</v>
      </c>
      <c r="J338" s="34" t="s">
        <v>1325</v>
      </c>
    </row>
    <row r="339" ht="18.75" customHeight="1" spans="1:10">
      <c r="A339" s="218" t="s">
        <v>661</v>
      </c>
      <c r="B339" s="21" t="s">
        <v>1314</v>
      </c>
      <c r="C339" s="21" t="s">
        <v>716</v>
      </c>
      <c r="D339" s="21" t="s">
        <v>726</v>
      </c>
      <c r="E339" s="34" t="s">
        <v>1326</v>
      </c>
      <c r="F339" s="21" t="s">
        <v>719</v>
      </c>
      <c r="G339" s="34" t="s">
        <v>1195</v>
      </c>
      <c r="H339" s="21" t="s">
        <v>740</v>
      </c>
      <c r="I339" s="21" t="s">
        <v>722</v>
      </c>
      <c r="J339" s="34" t="s">
        <v>1327</v>
      </c>
    </row>
    <row r="340" ht="18.75" customHeight="1" spans="1:10">
      <c r="A340" s="218" t="s">
        <v>661</v>
      </c>
      <c r="B340" s="21" t="s">
        <v>1314</v>
      </c>
      <c r="C340" s="21" t="s">
        <v>716</v>
      </c>
      <c r="D340" s="21" t="s">
        <v>726</v>
      </c>
      <c r="E340" s="34" t="s">
        <v>1328</v>
      </c>
      <c r="F340" s="21" t="s">
        <v>733</v>
      </c>
      <c r="G340" s="34" t="s">
        <v>720</v>
      </c>
      <c r="H340" s="21" t="s">
        <v>740</v>
      </c>
      <c r="I340" s="21" t="s">
        <v>722</v>
      </c>
      <c r="J340" s="34" t="s">
        <v>1329</v>
      </c>
    </row>
    <row r="341" ht="18.75" customHeight="1" spans="1:10">
      <c r="A341" s="218" t="s">
        <v>661</v>
      </c>
      <c r="B341" s="21" t="s">
        <v>1314</v>
      </c>
      <c r="C341" s="21" t="s">
        <v>716</v>
      </c>
      <c r="D341" s="21" t="s">
        <v>748</v>
      </c>
      <c r="E341" s="34" t="s">
        <v>1330</v>
      </c>
      <c r="F341" s="21" t="s">
        <v>719</v>
      </c>
      <c r="G341" s="34" t="s">
        <v>1195</v>
      </c>
      <c r="H341" s="21" t="s">
        <v>740</v>
      </c>
      <c r="I341" s="21" t="s">
        <v>722</v>
      </c>
      <c r="J341" s="34" t="s">
        <v>1331</v>
      </c>
    </row>
    <row r="342" ht="18.75" customHeight="1" spans="1:10">
      <c r="A342" s="218" t="s">
        <v>661</v>
      </c>
      <c r="B342" s="21" t="s">
        <v>1314</v>
      </c>
      <c r="C342" s="21" t="s">
        <v>716</v>
      </c>
      <c r="D342" s="21" t="s">
        <v>748</v>
      </c>
      <c r="E342" s="34" t="s">
        <v>1332</v>
      </c>
      <c r="F342" s="21" t="s">
        <v>719</v>
      </c>
      <c r="G342" s="34" t="s">
        <v>1195</v>
      </c>
      <c r="H342" s="21" t="s">
        <v>740</v>
      </c>
      <c r="I342" s="21" t="s">
        <v>722</v>
      </c>
      <c r="J342" s="34" t="s">
        <v>1333</v>
      </c>
    </row>
    <row r="343" ht="18.75" customHeight="1" spans="1:10">
      <c r="A343" s="218" t="s">
        <v>661</v>
      </c>
      <c r="B343" s="21" t="s">
        <v>1314</v>
      </c>
      <c r="C343" s="21" t="s">
        <v>716</v>
      </c>
      <c r="D343" s="21" t="s">
        <v>748</v>
      </c>
      <c r="E343" s="34" t="s">
        <v>1334</v>
      </c>
      <c r="F343" s="21" t="s">
        <v>719</v>
      </c>
      <c r="G343" s="34" t="s">
        <v>1195</v>
      </c>
      <c r="H343" s="21" t="s">
        <v>740</v>
      </c>
      <c r="I343" s="21" t="s">
        <v>722</v>
      </c>
      <c r="J343" s="34" t="s">
        <v>1335</v>
      </c>
    </row>
    <row r="344" ht="18.75" customHeight="1" spans="1:10">
      <c r="A344" s="218" t="s">
        <v>661</v>
      </c>
      <c r="B344" s="21" t="s">
        <v>1314</v>
      </c>
      <c r="C344" s="21" t="s">
        <v>716</v>
      </c>
      <c r="D344" s="21" t="s">
        <v>1271</v>
      </c>
      <c r="E344" s="34" t="s">
        <v>1336</v>
      </c>
      <c r="F344" s="21" t="s">
        <v>791</v>
      </c>
      <c r="G344" s="34" t="s">
        <v>880</v>
      </c>
      <c r="H344" s="21" t="s">
        <v>866</v>
      </c>
      <c r="I344" s="21" t="s">
        <v>722</v>
      </c>
      <c r="J344" s="34" t="s">
        <v>1337</v>
      </c>
    </row>
    <row r="345" ht="18.75" customHeight="1" spans="1:10">
      <c r="A345" s="218" t="s">
        <v>661</v>
      </c>
      <c r="B345" s="21" t="s">
        <v>1314</v>
      </c>
      <c r="C345" s="21" t="s">
        <v>736</v>
      </c>
      <c r="D345" s="21" t="s">
        <v>737</v>
      </c>
      <c r="E345" s="34" t="s">
        <v>1338</v>
      </c>
      <c r="F345" s="21" t="s">
        <v>733</v>
      </c>
      <c r="G345" s="34" t="s">
        <v>1302</v>
      </c>
      <c r="H345" s="21" t="s">
        <v>740</v>
      </c>
      <c r="I345" s="21" t="s">
        <v>730</v>
      </c>
      <c r="J345" s="34" t="s">
        <v>1339</v>
      </c>
    </row>
    <row r="346" ht="18.75" customHeight="1" spans="1:10">
      <c r="A346" s="218" t="s">
        <v>661</v>
      </c>
      <c r="B346" s="21" t="s">
        <v>1314</v>
      </c>
      <c r="C346" s="21" t="s">
        <v>736</v>
      </c>
      <c r="D346" s="21" t="s">
        <v>737</v>
      </c>
      <c r="E346" s="34" t="s">
        <v>1340</v>
      </c>
      <c r="F346" s="21" t="s">
        <v>733</v>
      </c>
      <c r="G346" s="34" t="s">
        <v>1302</v>
      </c>
      <c r="H346" s="21" t="s">
        <v>740</v>
      </c>
      <c r="I346" s="21" t="s">
        <v>730</v>
      </c>
      <c r="J346" s="34" t="s">
        <v>1341</v>
      </c>
    </row>
    <row r="347" ht="18.75" customHeight="1" spans="1:10">
      <c r="A347" s="218" t="s">
        <v>661</v>
      </c>
      <c r="B347" s="21" t="s">
        <v>1314</v>
      </c>
      <c r="C347" s="21" t="s">
        <v>736</v>
      </c>
      <c r="D347" s="21" t="s">
        <v>737</v>
      </c>
      <c r="E347" s="34" t="s">
        <v>1342</v>
      </c>
      <c r="F347" s="21" t="s">
        <v>733</v>
      </c>
      <c r="G347" s="34" t="s">
        <v>1302</v>
      </c>
      <c r="H347" s="21" t="s">
        <v>740</v>
      </c>
      <c r="I347" s="21" t="s">
        <v>730</v>
      </c>
      <c r="J347" s="34" t="s">
        <v>1343</v>
      </c>
    </row>
    <row r="348" ht="18.75" customHeight="1" spans="1:10">
      <c r="A348" s="218" t="s">
        <v>661</v>
      </c>
      <c r="B348" s="21" t="s">
        <v>1314</v>
      </c>
      <c r="C348" s="21" t="s">
        <v>736</v>
      </c>
      <c r="D348" s="21" t="s">
        <v>760</v>
      </c>
      <c r="E348" s="34" t="s">
        <v>1344</v>
      </c>
      <c r="F348" s="21" t="s">
        <v>719</v>
      </c>
      <c r="G348" s="34" t="s">
        <v>1113</v>
      </c>
      <c r="H348" s="21" t="s">
        <v>1310</v>
      </c>
      <c r="I348" s="21" t="s">
        <v>722</v>
      </c>
      <c r="J348" s="34" t="s">
        <v>1345</v>
      </c>
    </row>
    <row r="349" ht="18.75" customHeight="1" spans="1:10">
      <c r="A349" s="218" t="s">
        <v>661</v>
      </c>
      <c r="B349" s="21" t="s">
        <v>1314</v>
      </c>
      <c r="C349" s="21" t="s">
        <v>742</v>
      </c>
      <c r="D349" s="21" t="s">
        <v>743</v>
      </c>
      <c r="E349" s="34" t="s">
        <v>1237</v>
      </c>
      <c r="F349" s="21" t="s">
        <v>719</v>
      </c>
      <c r="G349" s="34" t="s">
        <v>1195</v>
      </c>
      <c r="H349" s="21" t="s">
        <v>740</v>
      </c>
      <c r="I349" s="21" t="s">
        <v>722</v>
      </c>
      <c r="J349" s="34" t="s">
        <v>1346</v>
      </c>
    </row>
    <row r="350" ht="18.75" customHeight="1" spans="1:10">
      <c r="A350" s="218" t="s">
        <v>661</v>
      </c>
      <c r="B350" s="21" t="s">
        <v>1314</v>
      </c>
      <c r="C350" s="21" t="s">
        <v>742</v>
      </c>
      <c r="D350" s="21" t="s">
        <v>743</v>
      </c>
      <c r="E350" s="34" t="s">
        <v>1347</v>
      </c>
      <c r="F350" s="21" t="s">
        <v>719</v>
      </c>
      <c r="G350" s="34" t="s">
        <v>1195</v>
      </c>
      <c r="H350" s="21" t="s">
        <v>740</v>
      </c>
      <c r="I350" s="21" t="s">
        <v>722</v>
      </c>
      <c r="J350" s="34" t="s">
        <v>1348</v>
      </c>
    </row>
    <row r="351" ht="18.75" customHeight="1" spans="1:10">
      <c r="A351" s="218" t="s">
        <v>661</v>
      </c>
      <c r="B351" s="21" t="s">
        <v>1314</v>
      </c>
      <c r="C351" s="21" t="s">
        <v>742</v>
      </c>
      <c r="D351" s="21" t="s">
        <v>743</v>
      </c>
      <c r="E351" s="34" t="s">
        <v>1349</v>
      </c>
      <c r="F351" s="21" t="s">
        <v>719</v>
      </c>
      <c r="G351" s="34" t="s">
        <v>1350</v>
      </c>
      <c r="H351" s="21" t="s">
        <v>740</v>
      </c>
      <c r="I351" s="21" t="s">
        <v>722</v>
      </c>
      <c r="J351" s="34" t="s">
        <v>1351</v>
      </c>
    </row>
    <row r="352" ht="18.75" customHeight="1" spans="1:10">
      <c r="A352" s="218" t="s">
        <v>657</v>
      </c>
      <c r="B352" s="21" t="s">
        <v>1352</v>
      </c>
      <c r="C352" s="21" t="s">
        <v>716</v>
      </c>
      <c r="D352" s="21" t="s">
        <v>717</v>
      </c>
      <c r="E352" s="34" t="s">
        <v>1353</v>
      </c>
      <c r="F352" s="21" t="s">
        <v>719</v>
      </c>
      <c r="G352" s="34" t="s">
        <v>1354</v>
      </c>
      <c r="H352" s="21" t="s">
        <v>799</v>
      </c>
      <c r="I352" s="21" t="s">
        <v>722</v>
      </c>
      <c r="J352" s="34" t="s">
        <v>1355</v>
      </c>
    </row>
    <row r="353" ht="18.75" customHeight="1" spans="1:10">
      <c r="A353" s="218" t="s">
        <v>657</v>
      </c>
      <c r="B353" s="21" t="s">
        <v>1352</v>
      </c>
      <c r="C353" s="21" t="s">
        <v>716</v>
      </c>
      <c r="D353" s="21" t="s">
        <v>726</v>
      </c>
      <c r="E353" s="34" t="s">
        <v>1295</v>
      </c>
      <c r="F353" s="21" t="s">
        <v>719</v>
      </c>
      <c r="G353" s="34" t="s">
        <v>720</v>
      </c>
      <c r="H353" s="21" t="s">
        <v>740</v>
      </c>
      <c r="I353" s="21" t="s">
        <v>722</v>
      </c>
      <c r="J353" s="34" t="s">
        <v>1296</v>
      </c>
    </row>
    <row r="354" ht="18.75" customHeight="1" spans="1:10">
      <c r="A354" s="218" t="s">
        <v>657</v>
      </c>
      <c r="B354" s="21" t="s">
        <v>1352</v>
      </c>
      <c r="C354" s="21" t="s">
        <v>716</v>
      </c>
      <c r="D354" s="21" t="s">
        <v>748</v>
      </c>
      <c r="E354" s="34" t="s">
        <v>1297</v>
      </c>
      <c r="F354" s="21" t="s">
        <v>719</v>
      </c>
      <c r="G354" s="34" t="s">
        <v>720</v>
      </c>
      <c r="H354" s="21" t="s">
        <v>740</v>
      </c>
      <c r="I354" s="21" t="s">
        <v>722</v>
      </c>
      <c r="J354" s="34" t="s">
        <v>1298</v>
      </c>
    </row>
    <row r="355" ht="18.75" customHeight="1" spans="1:10">
      <c r="A355" s="218" t="s">
        <v>657</v>
      </c>
      <c r="B355" s="21" t="s">
        <v>1352</v>
      </c>
      <c r="C355" s="21" t="s">
        <v>716</v>
      </c>
      <c r="D355" s="21" t="s">
        <v>1271</v>
      </c>
      <c r="E355" s="34" t="s">
        <v>1336</v>
      </c>
      <c r="F355" s="21" t="s">
        <v>791</v>
      </c>
      <c r="G355" s="34" t="s">
        <v>765</v>
      </c>
      <c r="H355" s="21" t="s">
        <v>1356</v>
      </c>
      <c r="I355" s="21" t="s">
        <v>722</v>
      </c>
      <c r="J355" s="34" t="s">
        <v>1357</v>
      </c>
    </row>
    <row r="356" ht="18.75" customHeight="1" spans="1:10">
      <c r="A356" s="218" t="s">
        <v>657</v>
      </c>
      <c r="B356" s="21" t="s">
        <v>1352</v>
      </c>
      <c r="C356" s="21" t="s">
        <v>736</v>
      </c>
      <c r="D356" s="21" t="s">
        <v>737</v>
      </c>
      <c r="E356" s="34" t="s">
        <v>1301</v>
      </c>
      <c r="F356" s="21" t="s">
        <v>733</v>
      </c>
      <c r="G356" s="34" t="s">
        <v>1302</v>
      </c>
      <c r="H356" s="21" t="s">
        <v>740</v>
      </c>
      <c r="I356" s="21" t="s">
        <v>730</v>
      </c>
      <c r="J356" s="34" t="s">
        <v>1303</v>
      </c>
    </row>
    <row r="357" ht="18.75" customHeight="1" spans="1:10">
      <c r="A357" s="218" t="s">
        <v>657</v>
      </c>
      <c r="B357" s="21" t="s">
        <v>1352</v>
      </c>
      <c r="C357" s="21" t="s">
        <v>736</v>
      </c>
      <c r="D357" s="21" t="s">
        <v>760</v>
      </c>
      <c r="E357" s="34" t="s">
        <v>1309</v>
      </c>
      <c r="F357" s="21" t="s">
        <v>719</v>
      </c>
      <c r="G357" s="34" t="s">
        <v>1113</v>
      </c>
      <c r="H357" s="21" t="s">
        <v>1358</v>
      </c>
      <c r="I357" s="21" t="s">
        <v>722</v>
      </c>
      <c r="J357" s="34" t="s">
        <v>1311</v>
      </c>
    </row>
    <row r="358" ht="18.75" customHeight="1" spans="1:10">
      <c r="A358" s="218" t="s">
        <v>657</v>
      </c>
      <c r="B358" s="21" t="s">
        <v>1352</v>
      </c>
      <c r="C358" s="21" t="s">
        <v>742</v>
      </c>
      <c r="D358" s="21" t="s">
        <v>743</v>
      </c>
      <c r="E358" s="34" t="s">
        <v>1312</v>
      </c>
      <c r="F358" s="21" t="s">
        <v>719</v>
      </c>
      <c r="G358" s="34" t="s">
        <v>1195</v>
      </c>
      <c r="H358" s="21" t="s">
        <v>740</v>
      </c>
      <c r="I358" s="21" t="s">
        <v>722</v>
      </c>
      <c r="J358" s="34" t="s">
        <v>1313</v>
      </c>
    </row>
    <row r="359" ht="18.75" customHeight="1" spans="1:10">
      <c r="A359" s="218" t="s">
        <v>657</v>
      </c>
      <c r="B359" s="21" t="s">
        <v>1352</v>
      </c>
      <c r="C359" s="21" t="s">
        <v>742</v>
      </c>
      <c r="D359" s="21" t="s">
        <v>743</v>
      </c>
      <c r="E359" s="34" t="s">
        <v>1278</v>
      </c>
      <c r="F359" s="21" t="s">
        <v>719</v>
      </c>
      <c r="G359" s="34" t="s">
        <v>752</v>
      </c>
      <c r="H359" s="21" t="s">
        <v>740</v>
      </c>
      <c r="I359" s="21" t="s">
        <v>722</v>
      </c>
      <c r="J359" s="34" t="s">
        <v>1359</v>
      </c>
    </row>
    <row r="360" ht="18.75" customHeight="1" spans="1:10">
      <c r="A360" s="49" t="s">
        <v>86</v>
      </c>
      <c r="B360" s="25"/>
      <c r="C360" s="25"/>
      <c r="D360" s="25"/>
      <c r="E360" s="25"/>
      <c r="F360" s="25"/>
      <c r="G360" s="25"/>
      <c r="H360" s="25"/>
      <c r="I360" s="25"/>
      <c r="J360" s="25"/>
    </row>
    <row r="361" ht="18.75" customHeight="1" spans="1:10">
      <c r="A361" s="218" t="s">
        <v>669</v>
      </c>
      <c r="B361" s="21" t="s">
        <v>1360</v>
      </c>
      <c r="C361" s="21" t="s">
        <v>716</v>
      </c>
      <c r="D361" s="21" t="s">
        <v>717</v>
      </c>
      <c r="E361" s="34" t="s">
        <v>1361</v>
      </c>
      <c r="F361" s="21" t="s">
        <v>719</v>
      </c>
      <c r="G361" s="34" t="s">
        <v>1362</v>
      </c>
      <c r="H361" s="21" t="s">
        <v>799</v>
      </c>
      <c r="I361" s="21" t="s">
        <v>722</v>
      </c>
      <c r="J361" s="34" t="s">
        <v>1363</v>
      </c>
    </row>
    <row r="362" ht="18.75" customHeight="1" spans="1:10">
      <c r="A362" s="218" t="s">
        <v>669</v>
      </c>
      <c r="B362" s="21" t="s">
        <v>1364</v>
      </c>
      <c r="C362" s="21" t="s">
        <v>716</v>
      </c>
      <c r="D362" s="21" t="s">
        <v>717</v>
      </c>
      <c r="E362" s="34" t="s">
        <v>1365</v>
      </c>
      <c r="F362" s="21" t="s">
        <v>719</v>
      </c>
      <c r="G362" s="34" t="s">
        <v>875</v>
      </c>
      <c r="H362" s="21" t="s">
        <v>799</v>
      </c>
      <c r="I362" s="21" t="s">
        <v>722</v>
      </c>
      <c r="J362" s="34" t="s">
        <v>1366</v>
      </c>
    </row>
    <row r="363" ht="18.75" customHeight="1" spans="1:10">
      <c r="A363" s="218" t="s">
        <v>669</v>
      </c>
      <c r="B363" s="21" t="s">
        <v>1364</v>
      </c>
      <c r="C363" s="21" t="s">
        <v>736</v>
      </c>
      <c r="D363" s="21" t="s">
        <v>737</v>
      </c>
      <c r="E363" s="34" t="s">
        <v>1367</v>
      </c>
      <c r="F363" s="21" t="s">
        <v>719</v>
      </c>
      <c r="G363" s="34" t="s">
        <v>1368</v>
      </c>
      <c r="H363" s="21" t="s">
        <v>740</v>
      </c>
      <c r="I363" s="21" t="s">
        <v>722</v>
      </c>
      <c r="J363" s="34" t="s">
        <v>1369</v>
      </c>
    </row>
    <row r="364" ht="18.75" customHeight="1" spans="1:10">
      <c r="A364" s="218" t="s">
        <v>669</v>
      </c>
      <c r="B364" s="21" t="s">
        <v>1364</v>
      </c>
      <c r="C364" s="21" t="s">
        <v>742</v>
      </c>
      <c r="D364" s="21" t="s">
        <v>743</v>
      </c>
      <c r="E364" s="34" t="s">
        <v>1370</v>
      </c>
      <c r="F364" s="21" t="s">
        <v>719</v>
      </c>
      <c r="G364" s="34" t="s">
        <v>752</v>
      </c>
      <c r="H364" s="21" t="s">
        <v>740</v>
      </c>
      <c r="I364" s="21" t="s">
        <v>722</v>
      </c>
      <c r="J364" s="34" t="s">
        <v>1371</v>
      </c>
    </row>
    <row r="365" ht="18.75" customHeight="1" spans="1:10">
      <c r="A365" s="218" t="s">
        <v>62</v>
      </c>
      <c r="B365" s="21" t="s">
        <v>1360</v>
      </c>
      <c r="C365" s="21" t="s">
        <v>716</v>
      </c>
      <c r="D365" s="21" t="s">
        <v>717</v>
      </c>
      <c r="E365" s="34" t="s">
        <v>1361</v>
      </c>
      <c r="F365" s="21" t="s">
        <v>719</v>
      </c>
      <c r="G365" s="34" t="s">
        <v>1362</v>
      </c>
      <c r="H365" s="21" t="s">
        <v>799</v>
      </c>
      <c r="I365" s="21" t="s">
        <v>722</v>
      </c>
      <c r="J365" s="34" t="s">
        <v>1363</v>
      </c>
    </row>
    <row r="366" ht="18.75" customHeight="1" spans="1:10">
      <c r="A366" s="218" t="s">
        <v>62</v>
      </c>
      <c r="B366" s="21" t="s">
        <v>1364</v>
      </c>
      <c r="C366" s="21" t="s">
        <v>716</v>
      </c>
      <c r="D366" s="21" t="s">
        <v>717</v>
      </c>
      <c r="E366" s="34" t="s">
        <v>1365</v>
      </c>
      <c r="F366" s="21" t="s">
        <v>719</v>
      </c>
      <c r="G366" s="34" t="s">
        <v>875</v>
      </c>
      <c r="H366" s="21" t="s">
        <v>799</v>
      </c>
      <c r="I366" s="21" t="s">
        <v>722</v>
      </c>
      <c r="J366" s="34" t="s">
        <v>1366</v>
      </c>
    </row>
    <row r="367" ht="18.75" customHeight="1" spans="1:10">
      <c r="A367" s="218" t="s">
        <v>62</v>
      </c>
      <c r="B367" s="21" t="s">
        <v>1364</v>
      </c>
      <c r="C367" s="21" t="s">
        <v>736</v>
      </c>
      <c r="D367" s="21" t="s">
        <v>737</v>
      </c>
      <c r="E367" s="34" t="s">
        <v>1372</v>
      </c>
      <c r="F367" s="21" t="s">
        <v>719</v>
      </c>
      <c r="G367" s="34" t="s">
        <v>1133</v>
      </c>
      <c r="H367" s="21" t="s">
        <v>866</v>
      </c>
      <c r="I367" s="21" t="s">
        <v>722</v>
      </c>
      <c r="J367" s="34" t="s">
        <v>1373</v>
      </c>
    </row>
    <row r="368" ht="18.75" customHeight="1" spans="1:10">
      <c r="A368" s="218" t="s">
        <v>62</v>
      </c>
      <c r="B368" s="21" t="s">
        <v>1364</v>
      </c>
      <c r="C368" s="21" t="s">
        <v>736</v>
      </c>
      <c r="D368" s="21" t="s">
        <v>737</v>
      </c>
      <c r="E368" s="34" t="s">
        <v>1367</v>
      </c>
      <c r="F368" s="21" t="s">
        <v>719</v>
      </c>
      <c r="G368" s="34" t="s">
        <v>1368</v>
      </c>
      <c r="H368" s="21" t="s">
        <v>740</v>
      </c>
      <c r="I368" s="21" t="s">
        <v>722</v>
      </c>
      <c r="J368" s="34" t="s">
        <v>1369</v>
      </c>
    </row>
    <row r="369" ht="18.75" customHeight="1" spans="1:10">
      <c r="A369" s="218" t="s">
        <v>62</v>
      </c>
      <c r="B369" s="21" t="s">
        <v>1364</v>
      </c>
      <c r="C369" s="21" t="s">
        <v>742</v>
      </c>
      <c r="D369" s="21" t="s">
        <v>743</v>
      </c>
      <c r="E369" s="34" t="s">
        <v>1374</v>
      </c>
      <c r="F369" s="21" t="s">
        <v>719</v>
      </c>
      <c r="G369" s="34" t="s">
        <v>1195</v>
      </c>
      <c r="H369" s="21" t="s">
        <v>740</v>
      </c>
      <c r="I369" s="21" t="s">
        <v>722</v>
      </c>
      <c r="J369" s="34" t="s">
        <v>1375</v>
      </c>
    </row>
    <row r="370" ht="18.75" customHeight="1" spans="1:10">
      <c r="A370" s="218" t="s">
        <v>690</v>
      </c>
      <c r="B370" s="21" t="s">
        <v>1360</v>
      </c>
      <c r="C370" s="21" t="s">
        <v>716</v>
      </c>
      <c r="D370" s="21" t="s">
        <v>717</v>
      </c>
      <c r="E370" s="34" t="s">
        <v>1376</v>
      </c>
      <c r="F370" s="21" t="s">
        <v>719</v>
      </c>
      <c r="G370" s="34" t="s">
        <v>1362</v>
      </c>
      <c r="H370" s="21" t="s">
        <v>799</v>
      </c>
      <c r="I370" s="21" t="s">
        <v>722</v>
      </c>
      <c r="J370" s="34" t="s">
        <v>1363</v>
      </c>
    </row>
    <row r="371" ht="18.75" customHeight="1" spans="1:10">
      <c r="A371" s="218" t="s">
        <v>690</v>
      </c>
      <c r="B371" s="21" t="s">
        <v>1364</v>
      </c>
      <c r="C371" s="21" t="s">
        <v>716</v>
      </c>
      <c r="D371" s="21" t="s">
        <v>717</v>
      </c>
      <c r="E371" s="34" t="s">
        <v>1365</v>
      </c>
      <c r="F371" s="21" t="s">
        <v>719</v>
      </c>
      <c r="G371" s="34" t="s">
        <v>875</v>
      </c>
      <c r="H371" s="21" t="s">
        <v>799</v>
      </c>
      <c r="I371" s="21" t="s">
        <v>722</v>
      </c>
      <c r="J371" s="34" t="s">
        <v>1366</v>
      </c>
    </row>
    <row r="372" ht="18.75" customHeight="1" spans="1:10">
      <c r="A372" s="218" t="s">
        <v>690</v>
      </c>
      <c r="B372" s="21" t="s">
        <v>1364</v>
      </c>
      <c r="C372" s="21" t="s">
        <v>716</v>
      </c>
      <c r="D372" s="21" t="s">
        <v>726</v>
      </c>
      <c r="E372" s="34" t="s">
        <v>1377</v>
      </c>
      <c r="F372" s="21" t="s">
        <v>719</v>
      </c>
      <c r="G372" s="34" t="s">
        <v>966</v>
      </c>
      <c r="H372" s="21" t="s">
        <v>740</v>
      </c>
      <c r="I372" s="21" t="s">
        <v>722</v>
      </c>
      <c r="J372" s="34" t="s">
        <v>1378</v>
      </c>
    </row>
    <row r="373" ht="18.75" customHeight="1" spans="1:10">
      <c r="A373" s="218" t="s">
        <v>690</v>
      </c>
      <c r="B373" s="21" t="s">
        <v>1364</v>
      </c>
      <c r="C373" s="21" t="s">
        <v>736</v>
      </c>
      <c r="D373" s="21" t="s">
        <v>737</v>
      </c>
      <c r="E373" s="34" t="s">
        <v>1367</v>
      </c>
      <c r="F373" s="21" t="s">
        <v>719</v>
      </c>
      <c r="G373" s="34" t="s">
        <v>1368</v>
      </c>
      <c r="H373" s="21" t="s">
        <v>740</v>
      </c>
      <c r="I373" s="21" t="s">
        <v>722</v>
      </c>
      <c r="J373" s="34" t="s">
        <v>1369</v>
      </c>
    </row>
    <row r="374" ht="18.75" customHeight="1" spans="1:10">
      <c r="A374" s="218" t="s">
        <v>690</v>
      </c>
      <c r="B374" s="21" t="s">
        <v>1364</v>
      </c>
      <c r="C374" s="21" t="s">
        <v>742</v>
      </c>
      <c r="D374" s="21" t="s">
        <v>743</v>
      </c>
      <c r="E374" s="34" t="s">
        <v>1374</v>
      </c>
      <c r="F374" s="21" t="s">
        <v>719</v>
      </c>
      <c r="G374" s="34" t="s">
        <v>1195</v>
      </c>
      <c r="H374" s="21" t="s">
        <v>740</v>
      </c>
      <c r="I374" s="21" t="s">
        <v>722</v>
      </c>
      <c r="J374" s="34" t="s">
        <v>1375</v>
      </c>
    </row>
    <row r="375" ht="18.75" customHeight="1" spans="1:10">
      <c r="A375" s="218" t="s">
        <v>260</v>
      </c>
      <c r="B375" s="21" t="s">
        <v>1360</v>
      </c>
      <c r="C375" s="21" t="s">
        <v>716</v>
      </c>
      <c r="D375" s="21" t="s">
        <v>717</v>
      </c>
      <c r="E375" s="34" t="s">
        <v>1361</v>
      </c>
      <c r="F375" s="21" t="s">
        <v>719</v>
      </c>
      <c r="G375" s="34" t="s">
        <v>1362</v>
      </c>
      <c r="H375" s="21" t="s">
        <v>799</v>
      </c>
      <c r="I375" s="21" t="s">
        <v>722</v>
      </c>
      <c r="J375" s="34" t="s">
        <v>1363</v>
      </c>
    </row>
    <row r="376" ht="18.75" customHeight="1" spans="1:10">
      <c r="A376" s="218" t="s">
        <v>260</v>
      </c>
      <c r="B376" s="21" t="s">
        <v>1364</v>
      </c>
      <c r="C376" s="21" t="s">
        <v>716</v>
      </c>
      <c r="D376" s="21" t="s">
        <v>717</v>
      </c>
      <c r="E376" s="34" t="s">
        <v>1365</v>
      </c>
      <c r="F376" s="21" t="s">
        <v>719</v>
      </c>
      <c r="G376" s="34" t="s">
        <v>875</v>
      </c>
      <c r="H376" s="21" t="s">
        <v>799</v>
      </c>
      <c r="I376" s="21" t="s">
        <v>722</v>
      </c>
      <c r="J376" s="34" t="s">
        <v>1366</v>
      </c>
    </row>
    <row r="377" ht="18.75" customHeight="1" spans="1:10">
      <c r="A377" s="218" t="s">
        <v>260</v>
      </c>
      <c r="B377" s="21" t="s">
        <v>1364</v>
      </c>
      <c r="C377" s="21" t="s">
        <v>736</v>
      </c>
      <c r="D377" s="21" t="s">
        <v>737</v>
      </c>
      <c r="E377" s="34" t="s">
        <v>1377</v>
      </c>
      <c r="F377" s="21" t="s">
        <v>719</v>
      </c>
      <c r="G377" s="34" t="s">
        <v>966</v>
      </c>
      <c r="H377" s="21" t="s">
        <v>740</v>
      </c>
      <c r="I377" s="21" t="s">
        <v>722</v>
      </c>
      <c r="J377" s="34" t="s">
        <v>1378</v>
      </c>
    </row>
    <row r="378" ht="18.75" customHeight="1" spans="1:10">
      <c r="A378" s="218" t="s">
        <v>260</v>
      </c>
      <c r="B378" s="21" t="s">
        <v>1364</v>
      </c>
      <c r="C378" s="21" t="s">
        <v>742</v>
      </c>
      <c r="D378" s="21" t="s">
        <v>743</v>
      </c>
      <c r="E378" s="34" t="s">
        <v>1374</v>
      </c>
      <c r="F378" s="21" t="s">
        <v>719</v>
      </c>
      <c r="G378" s="34" t="s">
        <v>1368</v>
      </c>
      <c r="H378" s="21" t="s">
        <v>799</v>
      </c>
      <c r="I378" s="21" t="s">
        <v>722</v>
      </c>
      <c r="J378" s="34" t="s">
        <v>1379</v>
      </c>
    </row>
    <row r="379" ht="18.75" customHeight="1" spans="1:10">
      <c r="A379" s="49" t="s">
        <v>88</v>
      </c>
      <c r="B379" s="25"/>
      <c r="C379" s="25"/>
      <c r="D379" s="25"/>
      <c r="E379" s="25"/>
      <c r="F379" s="25"/>
      <c r="G379" s="25"/>
      <c r="H379" s="25"/>
      <c r="I379" s="25"/>
      <c r="J379" s="25"/>
    </row>
    <row r="380" ht="18.75" customHeight="1" spans="1:10">
      <c r="A380" s="218" t="s">
        <v>669</v>
      </c>
      <c r="B380" s="21" t="s">
        <v>1380</v>
      </c>
      <c r="C380" s="21" t="s">
        <v>716</v>
      </c>
      <c r="D380" s="21" t="s">
        <v>748</v>
      </c>
      <c r="E380" s="34" t="s">
        <v>1381</v>
      </c>
      <c r="F380" s="21" t="s">
        <v>719</v>
      </c>
      <c r="G380" s="34" t="s">
        <v>752</v>
      </c>
      <c r="H380" s="21" t="s">
        <v>740</v>
      </c>
      <c r="I380" s="21" t="s">
        <v>722</v>
      </c>
      <c r="J380" s="34" t="s">
        <v>1381</v>
      </c>
    </row>
    <row r="381" ht="18.75" customHeight="1" spans="1:10">
      <c r="A381" s="218" t="s">
        <v>669</v>
      </c>
      <c r="B381" s="21" t="s">
        <v>1380</v>
      </c>
      <c r="C381" s="21" t="s">
        <v>736</v>
      </c>
      <c r="D381" s="21" t="s">
        <v>760</v>
      </c>
      <c r="E381" s="34" t="s">
        <v>1382</v>
      </c>
      <c r="F381" s="21" t="s">
        <v>719</v>
      </c>
      <c r="G381" s="34" t="s">
        <v>244</v>
      </c>
      <c r="H381" s="21" t="s">
        <v>1310</v>
      </c>
      <c r="I381" s="21" t="s">
        <v>722</v>
      </c>
      <c r="J381" s="34" t="s">
        <v>1382</v>
      </c>
    </row>
    <row r="382" ht="18.75" customHeight="1" spans="1:10">
      <c r="A382" s="218" t="s">
        <v>669</v>
      </c>
      <c r="B382" s="21" t="s">
        <v>1380</v>
      </c>
      <c r="C382" s="21" t="s">
        <v>742</v>
      </c>
      <c r="D382" s="21" t="s">
        <v>743</v>
      </c>
      <c r="E382" s="34" t="s">
        <v>1383</v>
      </c>
      <c r="F382" s="21" t="s">
        <v>719</v>
      </c>
      <c r="G382" s="34" t="s">
        <v>752</v>
      </c>
      <c r="H382" s="21" t="s">
        <v>740</v>
      </c>
      <c r="I382" s="21" t="s">
        <v>722</v>
      </c>
      <c r="J382" s="34" t="s">
        <v>1383</v>
      </c>
    </row>
    <row r="383" ht="18.75" customHeight="1" spans="1:10">
      <c r="A383" s="218" t="s">
        <v>665</v>
      </c>
      <c r="B383" s="21" t="s">
        <v>1384</v>
      </c>
      <c r="C383" s="21" t="s">
        <v>716</v>
      </c>
      <c r="D383" s="21" t="s">
        <v>726</v>
      </c>
      <c r="E383" s="34" t="s">
        <v>1385</v>
      </c>
      <c r="F383" s="21" t="s">
        <v>733</v>
      </c>
      <c r="G383" s="34" t="s">
        <v>1385</v>
      </c>
      <c r="H383" s="21" t="s">
        <v>774</v>
      </c>
      <c r="I383" s="21" t="s">
        <v>730</v>
      </c>
      <c r="J383" s="34" t="s">
        <v>1385</v>
      </c>
    </row>
    <row r="384" ht="18.75" customHeight="1" spans="1:10">
      <c r="A384" s="218" t="s">
        <v>665</v>
      </c>
      <c r="B384" s="21" t="s">
        <v>1384</v>
      </c>
      <c r="C384" s="21" t="s">
        <v>736</v>
      </c>
      <c r="D384" s="21" t="s">
        <v>841</v>
      </c>
      <c r="E384" s="34" t="s">
        <v>1386</v>
      </c>
      <c r="F384" s="21" t="s">
        <v>733</v>
      </c>
      <c r="G384" s="34" t="s">
        <v>1386</v>
      </c>
      <c r="H384" s="21" t="s">
        <v>774</v>
      </c>
      <c r="I384" s="21" t="s">
        <v>730</v>
      </c>
      <c r="J384" s="34" t="s">
        <v>1386</v>
      </c>
    </row>
    <row r="385" ht="18.75" customHeight="1" spans="1:10">
      <c r="A385" s="218" t="s">
        <v>665</v>
      </c>
      <c r="B385" s="21" t="s">
        <v>1384</v>
      </c>
      <c r="C385" s="21" t="s">
        <v>736</v>
      </c>
      <c r="D385" s="21" t="s">
        <v>737</v>
      </c>
      <c r="E385" s="34" t="s">
        <v>1224</v>
      </c>
      <c r="F385" s="21" t="s">
        <v>733</v>
      </c>
      <c r="G385" s="34" t="s">
        <v>1224</v>
      </c>
      <c r="H385" s="21" t="s">
        <v>799</v>
      </c>
      <c r="I385" s="21" t="s">
        <v>730</v>
      </c>
      <c r="J385" s="34" t="s">
        <v>1224</v>
      </c>
    </row>
    <row r="386" ht="18.75" customHeight="1" spans="1:10">
      <c r="A386" s="218" t="s">
        <v>665</v>
      </c>
      <c r="B386" s="21" t="s">
        <v>1384</v>
      </c>
      <c r="C386" s="21" t="s">
        <v>742</v>
      </c>
      <c r="D386" s="21" t="s">
        <v>743</v>
      </c>
      <c r="E386" s="34" t="s">
        <v>754</v>
      </c>
      <c r="F386" s="21" t="s">
        <v>719</v>
      </c>
      <c r="G386" s="34" t="s">
        <v>739</v>
      </c>
      <c r="H386" s="21" t="s">
        <v>740</v>
      </c>
      <c r="I386" s="21" t="s">
        <v>722</v>
      </c>
      <c r="J386" s="34" t="s">
        <v>754</v>
      </c>
    </row>
    <row r="387" ht="18.75" customHeight="1" spans="1:10">
      <c r="A387" s="218" t="s">
        <v>663</v>
      </c>
      <c r="B387" s="21" t="s">
        <v>663</v>
      </c>
      <c r="C387" s="21" t="s">
        <v>716</v>
      </c>
      <c r="D387" s="21" t="s">
        <v>748</v>
      </c>
      <c r="E387" s="34" t="s">
        <v>1387</v>
      </c>
      <c r="F387" s="21" t="s">
        <v>733</v>
      </c>
      <c r="G387" s="34" t="s">
        <v>1388</v>
      </c>
      <c r="H387" s="21" t="s">
        <v>1388</v>
      </c>
      <c r="I387" s="21" t="s">
        <v>730</v>
      </c>
      <c r="J387" s="34" t="s">
        <v>1387</v>
      </c>
    </row>
    <row r="388" ht="18.75" customHeight="1" spans="1:10">
      <c r="A388" s="218" t="s">
        <v>663</v>
      </c>
      <c r="B388" s="21" t="s">
        <v>663</v>
      </c>
      <c r="C388" s="21" t="s">
        <v>736</v>
      </c>
      <c r="D388" s="21" t="s">
        <v>737</v>
      </c>
      <c r="E388" s="34" t="s">
        <v>1389</v>
      </c>
      <c r="F388" s="21" t="s">
        <v>733</v>
      </c>
      <c r="G388" s="34" t="s">
        <v>1389</v>
      </c>
      <c r="H388" s="21" t="s">
        <v>774</v>
      </c>
      <c r="I388" s="21" t="s">
        <v>730</v>
      </c>
      <c r="J388" s="34" t="s">
        <v>1389</v>
      </c>
    </row>
    <row r="389" ht="18.75" customHeight="1" spans="1:10">
      <c r="A389" s="218" t="s">
        <v>663</v>
      </c>
      <c r="B389" s="21" t="s">
        <v>663</v>
      </c>
      <c r="C389" s="21" t="s">
        <v>742</v>
      </c>
      <c r="D389" s="21" t="s">
        <v>743</v>
      </c>
      <c r="E389" s="34" t="s">
        <v>754</v>
      </c>
      <c r="F389" s="21" t="s">
        <v>719</v>
      </c>
      <c r="G389" s="34" t="s">
        <v>752</v>
      </c>
      <c r="H389" s="21" t="s">
        <v>740</v>
      </c>
      <c r="I389" s="21" t="s">
        <v>722</v>
      </c>
      <c r="J389" s="34" t="s">
        <v>754</v>
      </c>
    </row>
    <row r="390" ht="18.75" customHeight="1" spans="1:10">
      <c r="A390" s="49" t="s">
        <v>90</v>
      </c>
      <c r="B390" s="25"/>
      <c r="C390" s="25"/>
      <c r="D390" s="25"/>
      <c r="E390" s="25"/>
      <c r="F390" s="25"/>
      <c r="G390" s="25"/>
      <c r="H390" s="25"/>
      <c r="I390" s="25"/>
      <c r="J390" s="25"/>
    </row>
    <row r="391" ht="18.75" customHeight="1" spans="1:10">
      <c r="A391" s="218" t="s">
        <v>645</v>
      </c>
      <c r="B391" s="21" t="s">
        <v>1390</v>
      </c>
      <c r="C391" s="21" t="s">
        <v>716</v>
      </c>
      <c r="D391" s="21" t="s">
        <v>717</v>
      </c>
      <c r="E391" s="34" t="s">
        <v>1391</v>
      </c>
      <c r="F391" s="21" t="s">
        <v>719</v>
      </c>
      <c r="G391" s="34" t="s">
        <v>720</v>
      </c>
      <c r="H391" s="21" t="s">
        <v>799</v>
      </c>
      <c r="I391" s="21" t="s">
        <v>722</v>
      </c>
      <c r="J391" s="34" t="s">
        <v>1392</v>
      </c>
    </row>
    <row r="392" ht="18.75" customHeight="1" spans="1:10">
      <c r="A392" s="218" t="s">
        <v>645</v>
      </c>
      <c r="B392" s="21" t="s">
        <v>1390</v>
      </c>
      <c r="C392" s="21" t="s">
        <v>716</v>
      </c>
      <c r="D392" s="21" t="s">
        <v>717</v>
      </c>
      <c r="E392" s="34" t="s">
        <v>1393</v>
      </c>
      <c r="F392" s="21" t="s">
        <v>733</v>
      </c>
      <c r="G392" s="34" t="s">
        <v>243</v>
      </c>
      <c r="H392" s="21" t="s">
        <v>1394</v>
      </c>
      <c r="I392" s="21" t="s">
        <v>722</v>
      </c>
      <c r="J392" s="34" t="s">
        <v>1395</v>
      </c>
    </row>
    <row r="393" ht="18.75" customHeight="1" spans="1:10">
      <c r="A393" s="218" t="s">
        <v>645</v>
      </c>
      <c r="B393" s="21" t="s">
        <v>1390</v>
      </c>
      <c r="C393" s="21" t="s">
        <v>736</v>
      </c>
      <c r="D393" s="21" t="s">
        <v>841</v>
      </c>
      <c r="E393" s="34" t="s">
        <v>1396</v>
      </c>
      <c r="F393" s="21" t="s">
        <v>733</v>
      </c>
      <c r="G393" s="34" t="s">
        <v>1224</v>
      </c>
      <c r="H393" s="21" t="s">
        <v>1310</v>
      </c>
      <c r="I393" s="21" t="s">
        <v>730</v>
      </c>
      <c r="J393" s="34" t="s">
        <v>1397</v>
      </c>
    </row>
    <row r="394" ht="18.75" customHeight="1" spans="1:10">
      <c r="A394" s="218" t="s">
        <v>645</v>
      </c>
      <c r="B394" s="21" t="s">
        <v>1390</v>
      </c>
      <c r="C394" s="21" t="s">
        <v>742</v>
      </c>
      <c r="D394" s="21" t="s">
        <v>743</v>
      </c>
      <c r="E394" s="34" t="s">
        <v>1398</v>
      </c>
      <c r="F394" s="21" t="s">
        <v>719</v>
      </c>
      <c r="G394" s="34" t="s">
        <v>739</v>
      </c>
      <c r="H394" s="21" t="s">
        <v>740</v>
      </c>
      <c r="I394" s="21" t="s">
        <v>722</v>
      </c>
      <c r="J394" s="34" t="s">
        <v>1399</v>
      </c>
    </row>
    <row r="395" ht="18.75" customHeight="1" spans="1:10">
      <c r="A395" s="218" t="s">
        <v>645</v>
      </c>
      <c r="B395" s="21" t="s">
        <v>1390</v>
      </c>
      <c r="C395" s="21" t="s">
        <v>742</v>
      </c>
      <c r="D395" s="21" t="s">
        <v>743</v>
      </c>
      <c r="E395" s="34" t="s">
        <v>1400</v>
      </c>
      <c r="F395" s="21" t="s">
        <v>719</v>
      </c>
      <c r="G395" s="34" t="s">
        <v>739</v>
      </c>
      <c r="H395" s="21" t="s">
        <v>740</v>
      </c>
      <c r="I395" s="21" t="s">
        <v>722</v>
      </c>
      <c r="J395" s="34" t="s">
        <v>1401</v>
      </c>
    </row>
    <row r="396" ht="18.75" customHeight="1" spans="1:10">
      <c r="A396" s="218" t="s">
        <v>671</v>
      </c>
      <c r="B396" s="21" t="s">
        <v>1402</v>
      </c>
      <c r="C396" s="21" t="s">
        <v>716</v>
      </c>
      <c r="D396" s="21" t="s">
        <v>717</v>
      </c>
      <c r="E396" s="34" t="s">
        <v>1391</v>
      </c>
      <c r="F396" s="21" t="s">
        <v>719</v>
      </c>
      <c r="G396" s="34" t="s">
        <v>720</v>
      </c>
      <c r="H396" s="21" t="s">
        <v>799</v>
      </c>
      <c r="I396" s="21" t="s">
        <v>722</v>
      </c>
      <c r="J396" s="34" t="s">
        <v>1392</v>
      </c>
    </row>
    <row r="397" ht="18.75" customHeight="1" spans="1:10">
      <c r="A397" s="218" t="s">
        <v>671</v>
      </c>
      <c r="B397" s="21" t="s">
        <v>1402</v>
      </c>
      <c r="C397" s="21" t="s">
        <v>716</v>
      </c>
      <c r="D397" s="21" t="s">
        <v>717</v>
      </c>
      <c r="E397" s="34" t="s">
        <v>1393</v>
      </c>
      <c r="F397" s="21" t="s">
        <v>733</v>
      </c>
      <c r="G397" s="34" t="s">
        <v>243</v>
      </c>
      <c r="H397" s="21" t="s">
        <v>1394</v>
      </c>
      <c r="I397" s="21" t="s">
        <v>722</v>
      </c>
      <c r="J397" s="34" t="s">
        <v>1395</v>
      </c>
    </row>
    <row r="398" ht="18.75" customHeight="1" spans="1:10">
      <c r="A398" s="218" t="s">
        <v>671</v>
      </c>
      <c r="B398" s="21" t="s">
        <v>1402</v>
      </c>
      <c r="C398" s="21" t="s">
        <v>736</v>
      </c>
      <c r="D398" s="21" t="s">
        <v>841</v>
      </c>
      <c r="E398" s="34" t="s">
        <v>1396</v>
      </c>
      <c r="F398" s="21" t="s">
        <v>733</v>
      </c>
      <c r="G398" s="34" t="s">
        <v>1224</v>
      </c>
      <c r="H398" s="21" t="s">
        <v>1310</v>
      </c>
      <c r="I398" s="21" t="s">
        <v>722</v>
      </c>
      <c r="J398" s="34" t="s">
        <v>1397</v>
      </c>
    </row>
    <row r="399" ht="18.75" customHeight="1" spans="1:10">
      <c r="A399" s="218" t="s">
        <v>671</v>
      </c>
      <c r="B399" s="21" t="s">
        <v>1402</v>
      </c>
      <c r="C399" s="21" t="s">
        <v>742</v>
      </c>
      <c r="D399" s="21" t="s">
        <v>743</v>
      </c>
      <c r="E399" s="34" t="s">
        <v>1398</v>
      </c>
      <c r="F399" s="21" t="s">
        <v>719</v>
      </c>
      <c r="G399" s="34" t="s">
        <v>739</v>
      </c>
      <c r="H399" s="21" t="s">
        <v>740</v>
      </c>
      <c r="I399" s="21" t="s">
        <v>722</v>
      </c>
      <c r="J399" s="34" t="s">
        <v>1399</v>
      </c>
    </row>
    <row r="400" ht="18.75" customHeight="1" spans="1:10">
      <c r="A400" s="218" t="s">
        <v>671</v>
      </c>
      <c r="B400" s="21" t="s">
        <v>1402</v>
      </c>
      <c r="C400" s="21" t="s">
        <v>742</v>
      </c>
      <c r="D400" s="21" t="s">
        <v>743</v>
      </c>
      <c r="E400" s="34" t="s">
        <v>1400</v>
      </c>
      <c r="F400" s="21" t="s">
        <v>719</v>
      </c>
      <c r="G400" s="34" t="s">
        <v>739</v>
      </c>
      <c r="H400" s="21" t="s">
        <v>740</v>
      </c>
      <c r="I400" s="21" t="s">
        <v>722</v>
      </c>
      <c r="J400" s="34" t="s">
        <v>1401</v>
      </c>
    </row>
    <row r="401" ht="18.75" customHeight="1" spans="1:10">
      <c r="A401" s="218" t="s">
        <v>669</v>
      </c>
      <c r="B401" s="21" t="s">
        <v>1403</v>
      </c>
      <c r="C401" s="21" t="s">
        <v>716</v>
      </c>
      <c r="D401" s="21" t="s">
        <v>717</v>
      </c>
      <c r="E401" s="34" t="s">
        <v>1404</v>
      </c>
      <c r="F401" s="21" t="s">
        <v>719</v>
      </c>
      <c r="G401" s="34" t="s">
        <v>1125</v>
      </c>
      <c r="H401" s="21" t="s">
        <v>1405</v>
      </c>
      <c r="I401" s="21" t="s">
        <v>722</v>
      </c>
      <c r="J401" s="34" t="s">
        <v>1406</v>
      </c>
    </row>
    <row r="402" ht="18.75" customHeight="1" spans="1:10">
      <c r="A402" s="218" t="s">
        <v>669</v>
      </c>
      <c r="B402" s="21" t="s">
        <v>1403</v>
      </c>
      <c r="C402" s="21" t="s">
        <v>716</v>
      </c>
      <c r="D402" s="21" t="s">
        <v>726</v>
      </c>
      <c r="E402" s="34" t="s">
        <v>1407</v>
      </c>
      <c r="F402" s="21" t="s">
        <v>733</v>
      </c>
      <c r="G402" s="34" t="s">
        <v>843</v>
      </c>
      <c r="H402" s="21" t="s">
        <v>1310</v>
      </c>
      <c r="I402" s="21" t="s">
        <v>730</v>
      </c>
      <c r="J402" s="34" t="s">
        <v>1408</v>
      </c>
    </row>
    <row r="403" ht="18.75" customHeight="1" spans="1:10">
      <c r="A403" s="218" t="s">
        <v>669</v>
      </c>
      <c r="B403" s="21" t="s">
        <v>1403</v>
      </c>
      <c r="C403" s="21" t="s">
        <v>716</v>
      </c>
      <c r="D403" s="21" t="s">
        <v>748</v>
      </c>
      <c r="E403" s="34" t="s">
        <v>747</v>
      </c>
      <c r="F403" s="21" t="s">
        <v>733</v>
      </c>
      <c r="G403" s="34" t="s">
        <v>720</v>
      </c>
      <c r="H403" s="21" t="s">
        <v>740</v>
      </c>
      <c r="I403" s="21" t="s">
        <v>722</v>
      </c>
      <c r="J403" s="34" t="s">
        <v>1409</v>
      </c>
    </row>
    <row r="404" ht="18.75" customHeight="1" spans="1:10">
      <c r="A404" s="218" t="s">
        <v>669</v>
      </c>
      <c r="B404" s="21" t="s">
        <v>1403</v>
      </c>
      <c r="C404" s="21" t="s">
        <v>736</v>
      </c>
      <c r="D404" s="21" t="s">
        <v>841</v>
      </c>
      <c r="E404" s="34" t="s">
        <v>1396</v>
      </c>
      <c r="F404" s="21" t="s">
        <v>733</v>
      </c>
      <c r="G404" s="34" t="s">
        <v>1224</v>
      </c>
      <c r="H404" s="21" t="s">
        <v>1310</v>
      </c>
      <c r="I404" s="21" t="s">
        <v>730</v>
      </c>
      <c r="J404" s="34" t="s">
        <v>1397</v>
      </c>
    </row>
    <row r="405" ht="18.75" customHeight="1" spans="1:10">
      <c r="A405" s="218" t="s">
        <v>669</v>
      </c>
      <c r="B405" s="21" t="s">
        <v>1403</v>
      </c>
      <c r="C405" s="21" t="s">
        <v>736</v>
      </c>
      <c r="D405" s="21" t="s">
        <v>760</v>
      </c>
      <c r="E405" s="34" t="s">
        <v>1410</v>
      </c>
      <c r="F405" s="21" t="s">
        <v>733</v>
      </c>
      <c r="G405" s="34" t="s">
        <v>1411</v>
      </c>
      <c r="H405" s="21" t="s">
        <v>1310</v>
      </c>
      <c r="I405" s="21" t="s">
        <v>730</v>
      </c>
      <c r="J405" s="34" t="s">
        <v>1412</v>
      </c>
    </row>
    <row r="406" ht="18.75" customHeight="1" spans="1:10">
      <c r="A406" s="218" t="s">
        <v>669</v>
      </c>
      <c r="B406" s="21" t="s">
        <v>1403</v>
      </c>
      <c r="C406" s="21" t="s">
        <v>742</v>
      </c>
      <c r="D406" s="21" t="s">
        <v>743</v>
      </c>
      <c r="E406" s="34" t="s">
        <v>1400</v>
      </c>
      <c r="F406" s="21" t="s">
        <v>719</v>
      </c>
      <c r="G406" s="34" t="s">
        <v>739</v>
      </c>
      <c r="H406" s="21" t="s">
        <v>740</v>
      </c>
      <c r="I406" s="21" t="s">
        <v>722</v>
      </c>
      <c r="J406" s="34" t="s">
        <v>1413</v>
      </c>
    </row>
    <row r="407" ht="18.75" customHeight="1" spans="1:10">
      <c r="A407" s="49" t="s">
        <v>92</v>
      </c>
      <c r="B407" s="25"/>
      <c r="C407" s="25"/>
      <c r="D407" s="25"/>
      <c r="E407" s="25"/>
      <c r="F407" s="25"/>
      <c r="G407" s="25"/>
      <c r="H407" s="25"/>
      <c r="I407" s="25"/>
      <c r="J407" s="25"/>
    </row>
    <row r="408" ht="18.75" customHeight="1" spans="1:10">
      <c r="A408" s="218" t="s">
        <v>669</v>
      </c>
      <c r="B408" s="21" t="s">
        <v>1402</v>
      </c>
      <c r="C408" s="21" t="s">
        <v>716</v>
      </c>
      <c r="D408" s="21" t="s">
        <v>717</v>
      </c>
      <c r="E408" s="34" t="s">
        <v>1391</v>
      </c>
      <c r="F408" s="21" t="s">
        <v>733</v>
      </c>
      <c r="G408" s="34" t="s">
        <v>1414</v>
      </c>
      <c r="H408" s="21" t="s">
        <v>799</v>
      </c>
      <c r="I408" s="21" t="s">
        <v>722</v>
      </c>
      <c r="J408" s="34" t="s">
        <v>1392</v>
      </c>
    </row>
    <row r="409" ht="18.75" customHeight="1" spans="1:10">
      <c r="A409" s="218" t="s">
        <v>669</v>
      </c>
      <c r="B409" s="21" t="s">
        <v>1402</v>
      </c>
      <c r="C409" s="21" t="s">
        <v>716</v>
      </c>
      <c r="D409" s="21" t="s">
        <v>726</v>
      </c>
      <c r="E409" s="34" t="s">
        <v>1415</v>
      </c>
      <c r="F409" s="21" t="s">
        <v>733</v>
      </c>
      <c r="G409" s="34" t="s">
        <v>843</v>
      </c>
      <c r="H409" s="21"/>
      <c r="I409" s="21" t="s">
        <v>730</v>
      </c>
      <c r="J409" s="34" t="s">
        <v>1416</v>
      </c>
    </row>
    <row r="410" ht="18.75" customHeight="1" spans="1:10">
      <c r="A410" s="218" t="s">
        <v>669</v>
      </c>
      <c r="B410" s="21" t="s">
        <v>1402</v>
      </c>
      <c r="C410" s="21" t="s">
        <v>716</v>
      </c>
      <c r="D410" s="21" t="s">
        <v>748</v>
      </c>
      <c r="E410" s="34" t="s">
        <v>747</v>
      </c>
      <c r="F410" s="21" t="s">
        <v>733</v>
      </c>
      <c r="G410" s="34" t="s">
        <v>720</v>
      </c>
      <c r="H410" s="21" t="s">
        <v>740</v>
      </c>
      <c r="I410" s="21" t="s">
        <v>722</v>
      </c>
      <c r="J410" s="34" t="s">
        <v>1417</v>
      </c>
    </row>
    <row r="411" ht="18.75" customHeight="1" spans="1:10">
      <c r="A411" s="218" t="s">
        <v>669</v>
      </c>
      <c r="B411" s="21" t="s">
        <v>1402</v>
      </c>
      <c r="C411" s="21" t="s">
        <v>736</v>
      </c>
      <c r="D411" s="21" t="s">
        <v>737</v>
      </c>
      <c r="E411" s="34" t="s">
        <v>1396</v>
      </c>
      <c r="F411" s="21" t="s">
        <v>733</v>
      </c>
      <c r="G411" s="34" t="s">
        <v>1224</v>
      </c>
      <c r="H411" s="21"/>
      <c r="I411" s="21" t="s">
        <v>730</v>
      </c>
      <c r="J411" s="34" t="s">
        <v>1397</v>
      </c>
    </row>
    <row r="412" ht="18.75" customHeight="1" spans="1:10">
      <c r="A412" s="218" t="s">
        <v>669</v>
      </c>
      <c r="B412" s="21" t="s">
        <v>1402</v>
      </c>
      <c r="C412" s="21" t="s">
        <v>742</v>
      </c>
      <c r="D412" s="21" t="s">
        <v>743</v>
      </c>
      <c r="E412" s="34" t="s">
        <v>754</v>
      </c>
      <c r="F412" s="21" t="s">
        <v>719</v>
      </c>
      <c r="G412" s="34" t="s">
        <v>739</v>
      </c>
      <c r="H412" s="21" t="s">
        <v>740</v>
      </c>
      <c r="I412" s="21" t="s">
        <v>722</v>
      </c>
      <c r="J412" s="34" t="s">
        <v>1418</v>
      </c>
    </row>
    <row r="413" ht="18.75" customHeight="1" spans="1:10">
      <c r="A413" s="218" t="s">
        <v>680</v>
      </c>
      <c r="B413" s="21" t="s">
        <v>1402</v>
      </c>
      <c r="C413" s="21" t="s">
        <v>716</v>
      </c>
      <c r="D413" s="21" t="s">
        <v>726</v>
      </c>
      <c r="E413" s="34" t="s">
        <v>1415</v>
      </c>
      <c r="F413" s="21" t="s">
        <v>733</v>
      </c>
      <c r="G413" s="34" t="s">
        <v>843</v>
      </c>
      <c r="H413" s="21" t="s">
        <v>1310</v>
      </c>
      <c r="I413" s="21" t="s">
        <v>730</v>
      </c>
      <c r="J413" s="34" t="s">
        <v>1416</v>
      </c>
    </row>
    <row r="414" ht="18.75" customHeight="1" spans="1:10">
      <c r="A414" s="218" t="s">
        <v>680</v>
      </c>
      <c r="B414" s="21" t="s">
        <v>1402</v>
      </c>
      <c r="C414" s="21" t="s">
        <v>716</v>
      </c>
      <c r="D414" s="21" t="s">
        <v>748</v>
      </c>
      <c r="E414" s="34" t="s">
        <v>747</v>
      </c>
      <c r="F414" s="21" t="s">
        <v>733</v>
      </c>
      <c r="G414" s="34" t="s">
        <v>720</v>
      </c>
      <c r="H414" s="21" t="s">
        <v>740</v>
      </c>
      <c r="I414" s="21" t="s">
        <v>722</v>
      </c>
      <c r="J414" s="34" t="s">
        <v>1417</v>
      </c>
    </row>
    <row r="415" ht="18.75" customHeight="1" spans="1:10">
      <c r="A415" s="218" t="s">
        <v>680</v>
      </c>
      <c r="B415" s="21" t="s">
        <v>1402</v>
      </c>
      <c r="C415" s="21" t="s">
        <v>736</v>
      </c>
      <c r="D415" s="21" t="s">
        <v>737</v>
      </c>
      <c r="E415" s="34" t="s">
        <v>1419</v>
      </c>
      <c r="F415" s="21" t="s">
        <v>733</v>
      </c>
      <c r="G415" s="34" t="s">
        <v>1420</v>
      </c>
      <c r="H415" s="21" t="s">
        <v>1310</v>
      </c>
      <c r="I415" s="21" t="s">
        <v>730</v>
      </c>
      <c r="J415" s="34" t="s">
        <v>1421</v>
      </c>
    </row>
    <row r="416" ht="18.75" customHeight="1" spans="1:10">
      <c r="A416" s="218" t="s">
        <v>680</v>
      </c>
      <c r="B416" s="21" t="s">
        <v>1402</v>
      </c>
      <c r="C416" s="21" t="s">
        <v>736</v>
      </c>
      <c r="D416" s="21" t="s">
        <v>760</v>
      </c>
      <c r="E416" s="34" t="s">
        <v>1422</v>
      </c>
      <c r="F416" s="21" t="s">
        <v>733</v>
      </c>
      <c r="G416" s="34" t="s">
        <v>720</v>
      </c>
      <c r="H416" s="21" t="s">
        <v>740</v>
      </c>
      <c r="I416" s="21" t="s">
        <v>722</v>
      </c>
      <c r="J416" s="34" t="s">
        <v>1423</v>
      </c>
    </row>
    <row r="417" ht="18.75" customHeight="1" spans="1:10">
      <c r="A417" s="218" t="s">
        <v>680</v>
      </c>
      <c r="B417" s="21" t="s">
        <v>1402</v>
      </c>
      <c r="C417" s="21" t="s">
        <v>742</v>
      </c>
      <c r="D417" s="21" t="s">
        <v>743</v>
      </c>
      <c r="E417" s="34" t="s">
        <v>754</v>
      </c>
      <c r="F417" s="21" t="s">
        <v>733</v>
      </c>
      <c r="G417" s="34" t="s">
        <v>739</v>
      </c>
      <c r="H417" s="21" t="s">
        <v>740</v>
      </c>
      <c r="I417" s="21" t="s">
        <v>722</v>
      </c>
      <c r="J417" s="34" t="s">
        <v>1424</v>
      </c>
    </row>
    <row r="418" ht="18.75" customHeight="1" spans="1:10">
      <c r="A418" s="218" t="s">
        <v>671</v>
      </c>
      <c r="B418" s="21" t="s">
        <v>1402</v>
      </c>
      <c r="C418" s="21" t="s">
        <v>716</v>
      </c>
      <c r="D418" s="21" t="s">
        <v>717</v>
      </c>
      <c r="E418" s="34" t="s">
        <v>1391</v>
      </c>
      <c r="F418" s="21" t="s">
        <v>733</v>
      </c>
      <c r="G418" s="34" t="s">
        <v>1414</v>
      </c>
      <c r="H418" s="21" t="s">
        <v>799</v>
      </c>
      <c r="I418" s="21" t="s">
        <v>722</v>
      </c>
      <c r="J418" s="34" t="s">
        <v>1392</v>
      </c>
    </row>
    <row r="419" ht="18.75" customHeight="1" spans="1:10">
      <c r="A419" s="218" t="s">
        <v>671</v>
      </c>
      <c r="B419" s="21" t="s">
        <v>1402</v>
      </c>
      <c r="C419" s="21" t="s">
        <v>716</v>
      </c>
      <c r="D419" s="21" t="s">
        <v>726</v>
      </c>
      <c r="E419" s="34" t="s">
        <v>1415</v>
      </c>
      <c r="F419" s="21" t="s">
        <v>733</v>
      </c>
      <c r="G419" s="34" t="s">
        <v>843</v>
      </c>
      <c r="H419" s="21"/>
      <c r="I419" s="21" t="s">
        <v>730</v>
      </c>
      <c r="J419" s="34" t="s">
        <v>1416</v>
      </c>
    </row>
    <row r="420" ht="18.75" customHeight="1" spans="1:10">
      <c r="A420" s="218" t="s">
        <v>671</v>
      </c>
      <c r="B420" s="21" t="s">
        <v>1402</v>
      </c>
      <c r="C420" s="21" t="s">
        <v>716</v>
      </c>
      <c r="D420" s="21" t="s">
        <v>748</v>
      </c>
      <c r="E420" s="34" t="s">
        <v>747</v>
      </c>
      <c r="F420" s="21" t="s">
        <v>733</v>
      </c>
      <c r="G420" s="34" t="s">
        <v>720</v>
      </c>
      <c r="H420" s="21" t="s">
        <v>740</v>
      </c>
      <c r="I420" s="21" t="s">
        <v>722</v>
      </c>
      <c r="J420" s="34" t="s">
        <v>1417</v>
      </c>
    </row>
    <row r="421" ht="18.75" customHeight="1" spans="1:10">
      <c r="A421" s="218" t="s">
        <v>671</v>
      </c>
      <c r="B421" s="21" t="s">
        <v>1402</v>
      </c>
      <c r="C421" s="21" t="s">
        <v>736</v>
      </c>
      <c r="D421" s="21" t="s">
        <v>737</v>
      </c>
      <c r="E421" s="34" t="s">
        <v>1396</v>
      </c>
      <c r="F421" s="21" t="s">
        <v>733</v>
      </c>
      <c r="G421" s="34" t="s">
        <v>1224</v>
      </c>
      <c r="H421" s="21"/>
      <c r="I421" s="21" t="s">
        <v>730</v>
      </c>
      <c r="J421" s="34" t="s">
        <v>1397</v>
      </c>
    </row>
    <row r="422" ht="18.75" customHeight="1" spans="1:10">
      <c r="A422" s="218" t="s">
        <v>671</v>
      </c>
      <c r="B422" s="21" t="s">
        <v>1402</v>
      </c>
      <c r="C422" s="21" t="s">
        <v>742</v>
      </c>
      <c r="D422" s="21" t="s">
        <v>743</v>
      </c>
      <c r="E422" s="34" t="s">
        <v>754</v>
      </c>
      <c r="F422" s="21" t="s">
        <v>719</v>
      </c>
      <c r="G422" s="34" t="s">
        <v>739</v>
      </c>
      <c r="H422" s="21" t="s">
        <v>740</v>
      </c>
      <c r="I422" s="21" t="s">
        <v>722</v>
      </c>
      <c r="J422" s="34" t="s">
        <v>1418</v>
      </c>
    </row>
    <row r="423" ht="18.75" customHeight="1" spans="1:10">
      <c r="A423" s="49" t="s">
        <v>94</v>
      </c>
      <c r="B423" s="25"/>
      <c r="C423" s="25"/>
      <c r="D423" s="25"/>
      <c r="E423" s="25"/>
      <c r="F423" s="25"/>
      <c r="G423" s="25"/>
      <c r="H423" s="25"/>
      <c r="I423" s="25"/>
      <c r="J423" s="25"/>
    </row>
    <row r="424" ht="18.75" customHeight="1" spans="1:10">
      <c r="A424" s="218" t="s">
        <v>702</v>
      </c>
      <c r="B424" s="21" t="s">
        <v>1425</v>
      </c>
      <c r="C424" s="21" t="s">
        <v>716</v>
      </c>
      <c r="D424" s="21" t="s">
        <v>717</v>
      </c>
      <c r="E424" s="34" t="s">
        <v>1426</v>
      </c>
      <c r="F424" s="21" t="s">
        <v>733</v>
      </c>
      <c r="G424" s="34" t="s">
        <v>1427</v>
      </c>
      <c r="H424" s="21" t="s">
        <v>799</v>
      </c>
      <c r="I424" s="21" t="s">
        <v>722</v>
      </c>
      <c r="J424" s="34" t="s">
        <v>1428</v>
      </c>
    </row>
    <row r="425" ht="18.75" customHeight="1" spans="1:10">
      <c r="A425" s="218" t="s">
        <v>702</v>
      </c>
      <c r="B425" s="21" t="s">
        <v>1429</v>
      </c>
      <c r="C425" s="21" t="s">
        <v>736</v>
      </c>
      <c r="D425" s="21" t="s">
        <v>737</v>
      </c>
      <c r="E425" s="34" t="s">
        <v>1144</v>
      </c>
      <c r="F425" s="21" t="s">
        <v>733</v>
      </c>
      <c r="G425" s="34" t="s">
        <v>1145</v>
      </c>
      <c r="H425" s="21" t="s">
        <v>774</v>
      </c>
      <c r="I425" s="21" t="s">
        <v>730</v>
      </c>
      <c r="J425" s="34" t="s">
        <v>1430</v>
      </c>
    </row>
    <row r="426" ht="18.75" customHeight="1" spans="1:10">
      <c r="A426" s="218" t="s">
        <v>702</v>
      </c>
      <c r="B426" s="21" t="s">
        <v>1429</v>
      </c>
      <c r="C426" s="21" t="s">
        <v>742</v>
      </c>
      <c r="D426" s="21" t="s">
        <v>743</v>
      </c>
      <c r="E426" s="34" t="s">
        <v>1431</v>
      </c>
      <c r="F426" s="21" t="s">
        <v>733</v>
      </c>
      <c r="G426" s="34" t="s">
        <v>1432</v>
      </c>
      <c r="H426" s="21" t="s">
        <v>774</v>
      </c>
      <c r="I426" s="21" t="s">
        <v>730</v>
      </c>
      <c r="J426" s="34" t="s">
        <v>1433</v>
      </c>
    </row>
  </sheetData>
  <mergeCells count="162">
    <mergeCell ref="A2:J2"/>
    <mergeCell ref="A3:H3"/>
    <mergeCell ref="A8:A13"/>
    <mergeCell ref="A14:A17"/>
    <mergeCell ref="A18:A21"/>
    <mergeCell ref="A23:A27"/>
    <mergeCell ref="A28:A32"/>
    <mergeCell ref="A33:A37"/>
    <mergeCell ref="A38:A42"/>
    <mergeCell ref="A43:A47"/>
    <mergeCell ref="A48:A52"/>
    <mergeCell ref="A53:A58"/>
    <mergeCell ref="A59:A63"/>
    <mergeCell ref="A64:A68"/>
    <mergeCell ref="A69:A78"/>
    <mergeCell ref="A79:A83"/>
    <mergeCell ref="A84:A86"/>
    <mergeCell ref="A87:A91"/>
    <mergeCell ref="A92:A96"/>
    <mergeCell ref="A97:A102"/>
    <mergeCell ref="A103:A107"/>
    <mergeCell ref="A108:A112"/>
    <mergeCell ref="A113:A117"/>
    <mergeCell ref="A118:A124"/>
    <mergeCell ref="A125:A127"/>
    <mergeCell ref="A128:A131"/>
    <mergeCell ref="A132:A136"/>
    <mergeCell ref="A137:A145"/>
    <mergeCell ref="A146:A150"/>
    <mergeCell ref="A151:A155"/>
    <mergeCell ref="A156:A160"/>
    <mergeCell ref="A161:A163"/>
    <mergeCell ref="A164:A168"/>
    <mergeCell ref="A169:A173"/>
    <mergeCell ref="A174:A179"/>
    <mergeCell ref="A180:A188"/>
    <mergeCell ref="A189:A193"/>
    <mergeCell ref="A194:A196"/>
    <mergeCell ref="A197:A201"/>
    <mergeCell ref="A202:A204"/>
    <mergeCell ref="A205:A209"/>
    <mergeCell ref="A210:A215"/>
    <mergeCell ref="A216:A220"/>
    <mergeCell ref="A221:A225"/>
    <mergeCell ref="A226:A231"/>
    <mergeCell ref="A233:A235"/>
    <mergeCell ref="A236:A240"/>
    <mergeCell ref="A241:A244"/>
    <mergeCell ref="A245:A249"/>
    <mergeCell ref="A250:A252"/>
    <mergeCell ref="A253:A257"/>
    <mergeCell ref="A258:A261"/>
    <mergeCell ref="A263:A265"/>
    <mergeCell ref="A266:A269"/>
    <mergeCell ref="A270:A272"/>
    <mergeCell ref="A273:A276"/>
    <mergeCell ref="A277:A281"/>
    <mergeCell ref="A282:A287"/>
    <mergeCell ref="A289:A293"/>
    <mergeCell ref="A294:A298"/>
    <mergeCell ref="A299:A303"/>
    <mergeCell ref="A304:A308"/>
    <mergeCell ref="A309:A313"/>
    <mergeCell ref="A314:A318"/>
    <mergeCell ref="A319:A324"/>
    <mergeCell ref="A326:A334"/>
    <mergeCell ref="A335:A351"/>
    <mergeCell ref="A352:A359"/>
    <mergeCell ref="A361:A364"/>
    <mergeCell ref="A365:A369"/>
    <mergeCell ref="A370:A374"/>
    <mergeCell ref="A375:A378"/>
    <mergeCell ref="A380:A382"/>
    <mergeCell ref="A383:A386"/>
    <mergeCell ref="A387:A389"/>
    <mergeCell ref="A391:A395"/>
    <mergeCell ref="A396:A400"/>
    <mergeCell ref="A401:A406"/>
    <mergeCell ref="A408:A412"/>
    <mergeCell ref="A413:A417"/>
    <mergeCell ref="A418:A422"/>
    <mergeCell ref="A424:A426"/>
    <mergeCell ref="B8:B13"/>
    <mergeCell ref="B14:B17"/>
    <mergeCell ref="B18:B21"/>
    <mergeCell ref="B23:B27"/>
    <mergeCell ref="B28:B32"/>
    <mergeCell ref="B33:B37"/>
    <mergeCell ref="B38:B42"/>
    <mergeCell ref="B43:B47"/>
    <mergeCell ref="B48:B52"/>
    <mergeCell ref="B53:B58"/>
    <mergeCell ref="B59:B63"/>
    <mergeCell ref="B64:B68"/>
    <mergeCell ref="B69:B78"/>
    <mergeCell ref="B79:B83"/>
    <mergeCell ref="B84:B86"/>
    <mergeCell ref="B87:B91"/>
    <mergeCell ref="B92:B96"/>
    <mergeCell ref="B97:B102"/>
    <mergeCell ref="B103:B107"/>
    <mergeCell ref="B108:B112"/>
    <mergeCell ref="B113:B117"/>
    <mergeCell ref="B118:B124"/>
    <mergeCell ref="B125:B127"/>
    <mergeCell ref="B128:B131"/>
    <mergeCell ref="B132:B136"/>
    <mergeCell ref="B137:B145"/>
    <mergeCell ref="B146:B150"/>
    <mergeCell ref="B151:B155"/>
    <mergeCell ref="B156:B160"/>
    <mergeCell ref="B161:B163"/>
    <mergeCell ref="B164:B168"/>
    <mergeCell ref="B169:B173"/>
    <mergeCell ref="B174:B179"/>
    <mergeCell ref="B180:B188"/>
    <mergeCell ref="B189:B193"/>
    <mergeCell ref="B194:B196"/>
    <mergeCell ref="B197:B201"/>
    <mergeCell ref="B202:B204"/>
    <mergeCell ref="B205:B209"/>
    <mergeCell ref="B210:B215"/>
    <mergeCell ref="B216:B220"/>
    <mergeCell ref="B221:B225"/>
    <mergeCell ref="B226:B231"/>
    <mergeCell ref="B233:B235"/>
    <mergeCell ref="B236:B240"/>
    <mergeCell ref="B241:B244"/>
    <mergeCell ref="B245:B249"/>
    <mergeCell ref="B250:B252"/>
    <mergeCell ref="B253:B257"/>
    <mergeCell ref="B258:B261"/>
    <mergeCell ref="B263:B265"/>
    <mergeCell ref="B266:B269"/>
    <mergeCell ref="B270:B272"/>
    <mergeCell ref="B273:B276"/>
    <mergeCell ref="B277:B281"/>
    <mergeCell ref="B282:B287"/>
    <mergeCell ref="B289:B293"/>
    <mergeCell ref="B294:B298"/>
    <mergeCell ref="B299:B303"/>
    <mergeCell ref="B304:B308"/>
    <mergeCell ref="B309:B313"/>
    <mergeCell ref="B314:B318"/>
    <mergeCell ref="B319:B324"/>
    <mergeCell ref="B326:B334"/>
    <mergeCell ref="B335:B351"/>
    <mergeCell ref="B352:B359"/>
    <mergeCell ref="B361:B364"/>
    <mergeCell ref="B365:B369"/>
    <mergeCell ref="B370:B374"/>
    <mergeCell ref="B375:B378"/>
    <mergeCell ref="B380:B382"/>
    <mergeCell ref="B383:B386"/>
    <mergeCell ref="B387:B389"/>
    <mergeCell ref="B391:B395"/>
    <mergeCell ref="B396:B400"/>
    <mergeCell ref="B401:B406"/>
    <mergeCell ref="B408:B412"/>
    <mergeCell ref="B413:B417"/>
    <mergeCell ref="B418:B422"/>
    <mergeCell ref="B424:B42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1434</v>
      </c>
    </row>
    <row r="2" ht="32.25" customHeight="1" spans="1:6">
      <c r="A2" s="104" t="str">
        <f>"2025"&amp;"年部门政府性基金预算支出预算表"</f>
        <v>2025年部门政府性基金预算支出预算表</v>
      </c>
      <c r="B2" s="105" t="s">
        <v>1435</v>
      </c>
      <c r="C2" s="106"/>
      <c r="D2" s="107"/>
      <c r="E2" s="107"/>
      <c r="F2" s="107"/>
    </row>
    <row r="3" ht="18.75" customHeight="1" spans="1:6">
      <c r="A3" s="7" t="str">
        <f>"单位名称："&amp;"临沧市教育体育局"</f>
        <v>单位名称：临沧市教育体育局</v>
      </c>
      <c r="B3" s="7" t="s">
        <v>1436</v>
      </c>
      <c r="C3" s="101"/>
      <c r="D3" s="103"/>
      <c r="E3" s="103"/>
      <c r="F3" s="39" t="s">
        <v>1</v>
      </c>
    </row>
    <row r="4" ht="18.75" customHeight="1" spans="1:6">
      <c r="A4" s="108" t="s">
        <v>263</v>
      </c>
      <c r="B4" s="109" t="s">
        <v>96</v>
      </c>
      <c r="C4" s="110" t="s">
        <v>97</v>
      </c>
      <c r="D4" s="13" t="s">
        <v>1437</v>
      </c>
      <c r="E4" s="13"/>
      <c r="F4" s="14"/>
    </row>
    <row r="5" ht="18.75" customHeight="1" spans="1:6">
      <c r="A5" s="111"/>
      <c r="B5" s="112"/>
      <c r="C5" s="96"/>
      <c r="D5" s="95" t="s">
        <v>56</v>
      </c>
      <c r="E5" s="95" t="s">
        <v>98</v>
      </c>
      <c r="F5" s="95" t="s">
        <v>99</v>
      </c>
    </row>
    <row r="6" ht="18.75" customHeight="1" spans="1:6">
      <c r="A6" s="111">
        <v>1</v>
      </c>
      <c r="B6" s="113" t="s">
        <v>244</v>
      </c>
      <c r="C6" s="96">
        <v>3</v>
      </c>
      <c r="D6" s="95">
        <v>4</v>
      </c>
      <c r="E6" s="95">
        <v>5</v>
      </c>
      <c r="F6" s="95">
        <v>6</v>
      </c>
    </row>
    <row r="7" ht="18.75" customHeight="1" spans="1:6">
      <c r="A7" s="114" t="s">
        <v>71</v>
      </c>
      <c r="B7" s="83"/>
      <c r="C7" s="83"/>
      <c r="D7" s="23">
        <v>38740000</v>
      </c>
      <c r="E7" s="23"/>
      <c r="F7" s="23">
        <v>38740000</v>
      </c>
    </row>
    <row r="8" ht="18.75" customHeight="1" spans="1:6">
      <c r="A8" s="115" t="s">
        <v>71</v>
      </c>
      <c r="B8" s="83"/>
      <c r="C8" s="83"/>
      <c r="D8" s="23">
        <v>38740000</v>
      </c>
      <c r="E8" s="23"/>
      <c r="F8" s="23">
        <v>38740000</v>
      </c>
    </row>
    <row r="9" ht="18.75" customHeight="1" spans="1:6">
      <c r="A9" s="25"/>
      <c r="B9" s="83" t="s">
        <v>196</v>
      </c>
      <c r="C9" s="83" t="s">
        <v>106</v>
      </c>
      <c r="D9" s="23">
        <v>38740000</v>
      </c>
      <c r="E9" s="23"/>
      <c r="F9" s="23">
        <v>38740000</v>
      </c>
    </row>
    <row r="10" ht="18.75" customHeight="1" spans="1:6">
      <c r="A10" s="25"/>
      <c r="B10" s="116" t="s">
        <v>197</v>
      </c>
      <c r="C10" s="116" t="s">
        <v>198</v>
      </c>
      <c r="D10" s="23">
        <v>38740000</v>
      </c>
      <c r="E10" s="23"/>
      <c r="F10" s="23">
        <v>38740000</v>
      </c>
    </row>
    <row r="11" ht="18.75" customHeight="1" spans="1:6">
      <c r="A11" s="25"/>
      <c r="B11" s="117" t="s">
        <v>199</v>
      </c>
      <c r="C11" s="117" t="s">
        <v>200</v>
      </c>
      <c r="D11" s="23">
        <v>38740000</v>
      </c>
      <c r="E11" s="23"/>
      <c r="F11" s="23">
        <v>38740000</v>
      </c>
    </row>
    <row r="12" ht="18.75" customHeight="1" spans="1:6">
      <c r="A12" s="118" t="s">
        <v>201</v>
      </c>
      <c r="B12" s="119" t="s">
        <v>201</v>
      </c>
      <c r="C12" s="120" t="s">
        <v>201</v>
      </c>
      <c r="D12" s="23">
        <v>38740000</v>
      </c>
      <c r="E12" s="23"/>
      <c r="F12" s="23">
        <v>38740000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68"/>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1438</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"单位名称："&amp;"临沧市教育体育局"</f>
        <v>单位名称：临沧市教育体育局</v>
      </c>
      <c r="B3" s="94"/>
      <c r="C3" s="94"/>
      <c r="D3" s="94"/>
      <c r="E3" s="94"/>
      <c r="F3" s="94"/>
      <c r="G3" s="94"/>
      <c r="H3" s="94"/>
      <c r="I3" s="94"/>
      <c r="J3" s="94"/>
      <c r="O3" s="66"/>
      <c r="P3" s="66"/>
      <c r="Q3" s="39" t="s">
        <v>250</v>
      </c>
    </row>
    <row r="4" ht="18.75" customHeight="1" spans="1:17">
      <c r="A4" s="11" t="s">
        <v>1439</v>
      </c>
      <c r="B4" s="73" t="s">
        <v>1440</v>
      </c>
      <c r="C4" s="73" t="s">
        <v>1441</v>
      </c>
      <c r="D4" s="73" t="s">
        <v>1442</v>
      </c>
      <c r="E4" s="73" t="s">
        <v>1443</v>
      </c>
      <c r="F4" s="73" t="s">
        <v>1444</v>
      </c>
      <c r="G4" s="44" t="s">
        <v>270</v>
      </c>
      <c r="H4" s="44"/>
      <c r="I4" s="44"/>
      <c r="J4" s="44"/>
      <c r="K4" s="75"/>
      <c r="L4" s="44"/>
      <c r="M4" s="44"/>
      <c r="N4" s="44"/>
      <c r="O4" s="67"/>
      <c r="P4" s="75"/>
      <c r="Q4" s="45"/>
    </row>
    <row r="5" ht="18.75" customHeight="1" spans="1:17">
      <c r="A5" s="16"/>
      <c r="B5" s="76"/>
      <c r="C5" s="76"/>
      <c r="D5" s="76"/>
      <c r="E5" s="76"/>
      <c r="F5" s="76"/>
      <c r="G5" s="76" t="s">
        <v>56</v>
      </c>
      <c r="H5" s="76" t="s">
        <v>59</v>
      </c>
      <c r="I5" s="76" t="s">
        <v>1445</v>
      </c>
      <c r="J5" s="76" t="s">
        <v>1446</v>
      </c>
      <c r="K5" s="77" t="s">
        <v>1447</v>
      </c>
      <c r="L5" s="90" t="s">
        <v>101</v>
      </c>
      <c r="M5" s="90"/>
      <c r="N5" s="90"/>
      <c r="O5" s="91"/>
      <c r="P5" s="92"/>
      <c r="Q5" s="78"/>
    </row>
    <row r="6" ht="30" customHeight="1" spans="1:17">
      <c r="A6" s="18"/>
      <c r="B6" s="78"/>
      <c r="C6" s="78"/>
      <c r="D6" s="78"/>
      <c r="E6" s="78"/>
      <c r="F6" s="78"/>
      <c r="G6" s="78"/>
      <c r="H6" s="78" t="s">
        <v>58</v>
      </c>
      <c r="I6" s="78"/>
      <c r="J6" s="78"/>
      <c r="K6" s="79"/>
      <c r="L6" s="78" t="s">
        <v>58</v>
      </c>
      <c r="M6" s="78" t="s">
        <v>65</v>
      </c>
      <c r="N6" s="78" t="s">
        <v>278</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6827300</v>
      </c>
      <c r="G8" s="23">
        <v>6999000</v>
      </c>
      <c r="H8" s="23">
        <v>3073900</v>
      </c>
      <c r="I8" s="23"/>
      <c r="J8" s="23"/>
      <c r="K8" s="23"/>
      <c r="L8" s="23">
        <v>3925100</v>
      </c>
      <c r="M8" s="23"/>
      <c r="N8" s="23"/>
      <c r="O8" s="23"/>
      <c r="P8" s="23"/>
      <c r="Q8" s="23">
        <v>3925100</v>
      </c>
    </row>
    <row r="9" ht="18.75" customHeight="1" spans="1:17">
      <c r="A9" s="98" t="s">
        <v>73</v>
      </c>
      <c r="B9" s="82"/>
      <c r="C9" s="82"/>
      <c r="D9" s="82"/>
      <c r="E9" s="99"/>
      <c r="F9" s="23">
        <v>1200000</v>
      </c>
      <c r="G9" s="23">
        <v>1200000</v>
      </c>
      <c r="H9" s="23">
        <v>1200000</v>
      </c>
      <c r="I9" s="23"/>
      <c r="J9" s="23"/>
      <c r="K9" s="23"/>
      <c r="L9" s="23"/>
      <c r="M9" s="23"/>
      <c r="N9" s="23"/>
      <c r="O9" s="23"/>
      <c r="P9" s="23"/>
      <c r="Q9" s="23"/>
    </row>
    <row r="10" ht="18.75" customHeight="1" spans="1:17">
      <c r="A10" s="219" t="s">
        <v>696</v>
      </c>
      <c r="B10" s="82" t="s">
        <v>1448</v>
      </c>
      <c r="C10" s="82" t="s">
        <v>1449</v>
      </c>
      <c r="D10" s="82" t="s">
        <v>721</v>
      </c>
      <c r="E10" s="99">
        <v>1</v>
      </c>
      <c r="F10" s="23">
        <v>1200000</v>
      </c>
      <c r="G10" s="23">
        <v>1200000</v>
      </c>
      <c r="H10" s="23">
        <v>1200000</v>
      </c>
      <c r="I10" s="23"/>
      <c r="J10" s="23"/>
      <c r="K10" s="23"/>
      <c r="L10" s="23"/>
      <c r="M10" s="23"/>
      <c r="N10" s="23"/>
      <c r="O10" s="23"/>
      <c r="P10" s="23"/>
      <c r="Q10" s="23"/>
    </row>
    <row r="11" ht="18.75" customHeight="1" spans="1:17">
      <c r="A11" s="98" t="s">
        <v>71</v>
      </c>
      <c r="B11" s="25"/>
      <c r="C11" s="25"/>
      <c r="D11" s="25"/>
      <c r="E11" s="25"/>
      <c r="F11" s="23">
        <v>680000</v>
      </c>
      <c r="G11" s="23">
        <v>780000</v>
      </c>
      <c r="H11" s="23">
        <v>780000</v>
      </c>
      <c r="I11" s="23"/>
      <c r="J11" s="23"/>
      <c r="K11" s="23"/>
      <c r="L11" s="23"/>
      <c r="M11" s="23"/>
      <c r="N11" s="23"/>
      <c r="O11" s="23"/>
      <c r="P11" s="23"/>
      <c r="Q11" s="23"/>
    </row>
    <row r="12" ht="18.75" customHeight="1" spans="1:17">
      <c r="A12" s="219" t="s">
        <v>547</v>
      </c>
      <c r="B12" s="82" t="s">
        <v>524</v>
      </c>
      <c r="C12" s="82" t="s">
        <v>1450</v>
      </c>
      <c r="D12" s="82" t="s">
        <v>1451</v>
      </c>
      <c r="E12" s="99">
        <v>1</v>
      </c>
      <c r="F12" s="23">
        <v>150000</v>
      </c>
      <c r="G12" s="23">
        <v>150000</v>
      </c>
      <c r="H12" s="23">
        <v>150000</v>
      </c>
      <c r="I12" s="23"/>
      <c r="J12" s="23"/>
      <c r="K12" s="23"/>
      <c r="L12" s="23"/>
      <c r="M12" s="23"/>
      <c r="N12" s="23"/>
      <c r="O12" s="23"/>
      <c r="P12" s="23"/>
      <c r="Q12" s="23"/>
    </row>
    <row r="13" ht="18.75" customHeight="1" spans="1:17">
      <c r="A13" s="219" t="s">
        <v>561</v>
      </c>
      <c r="B13" s="82" t="s">
        <v>1452</v>
      </c>
      <c r="C13" s="82" t="s">
        <v>1453</v>
      </c>
      <c r="D13" s="82" t="s">
        <v>1451</v>
      </c>
      <c r="E13" s="99">
        <v>1</v>
      </c>
      <c r="F13" s="23"/>
      <c r="G13" s="23">
        <v>15000</v>
      </c>
      <c r="H13" s="23">
        <v>15000</v>
      </c>
      <c r="I13" s="23"/>
      <c r="J13" s="23"/>
      <c r="K13" s="23"/>
      <c r="L13" s="23"/>
      <c r="M13" s="23"/>
      <c r="N13" s="23"/>
      <c r="O13" s="23"/>
      <c r="P13" s="23"/>
      <c r="Q13" s="23"/>
    </row>
    <row r="14" ht="18.75" customHeight="1" spans="1:17">
      <c r="A14" s="219" t="s">
        <v>561</v>
      </c>
      <c r="B14" s="82" t="s">
        <v>1454</v>
      </c>
      <c r="C14" s="82" t="s">
        <v>1455</v>
      </c>
      <c r="D14" s="82" t="s">
        <v>1451</v>
      </c>
      <c r="E14" s="99">
        <v>1</v>
      </c>
      <c r="F14" s="23">
        <v>50000</v>
      </c>
      <c r="G14" s="23">
        <v>50000</v>
      </c>
      <c r="H14" s="23">
        <v>50000</v>
      </c>
      <c r="I14" s="23"/>
      <c r="J14" s="23"/>
      <c r="K14" s="23"/>
      <c r="L14" s="23"/>
      <c r="M14" s="23"/>
      <c r="N14" s="23"/>
      <c r="O14" s="23"/>
      <c r="P14" s="23"/>
      <c r="Q14" s="23"/>
    </row>
    <row r="15" ht="18.75" customHeight="1" spans="1:17">
      <c r="A15" s="219" t="s">
        <v>561</v>
      </c>
      <c r="B15" s="82" t="s">
        <v>1456</v>
      </c>
      <c r="C15" s="82" t="s">
        <v>1456</v>
      </c>
      <c r="D15" s="82" t="s">
        <v>1451</v>
      </c>
      <c r="E15" s="99">
        <v>1</v>
      </c>
      <c r="F15" s="23">
        <v>80000</v>
      </c>
      <c r="G15" s="23">
        <v>80000</v>
      </c>
      <c r="H15" s="23">
        <v>80000</v>
      </c>
      <c r="I15" s="23"/>
      <c r="J15" s="23"/>
      <c r="K15" s="23"/>
      <c r="L15" s="23"/>
      <c r="M15" s="23"/>
      <c r="N15" s="23"/>
      <c r="O15" s="23"/>
      <c r="P15" s="23"/>
      <c r="Q15" s="23"/>
    </row>
    <row r="16" ht="18.75" customHeight="1" spans="1:17">
      <c r="A16" s="219" t="s">
        <v>561</v>
      </c>
      <c r="B16" s="82" t="s">
        <v>1457</v>
      </c>
      <c r="C16" s="82" t="s">
        <v>1450</v>
      </c>
      <c r="D16" s="82" t="s">
        <v>1451</v>
      </c>
      <c r="E16" s="99">
        <v>1</v>
      </c>
      <c r="F16" s="23">
        <v>150000</v>
      </c>
      <c r="G16" s="23">
        <v>150000</v>
      </c>
      <c r="H16" s="23">
        <v>150000</v>
      </c>
      <c r="I16" s="23"/>
      <c r="J16" s="23"/>
      <c r="K16" s="23"/>
      <c r="L16" s="23"/>
      <c r="M16" s="23"/>
      <c r="N16" s="23"/>
      <c r="O16" s="23"/>
      <c r="P16" s="23"/>
      <c r="Q16" s="23"/>
    </row>
    <row r="17" ht="18.75" customHeight="1" spans="1:17">
      <c r="A17" s="219" t="s">
        <v>561</v>
      </c>
      <c r="B17" s="82" t="s">
        <v>1458</v>
      </c>
      <c r="C17" s="82" t="s">
        <v>1459</v>
      </c>
      <c r="D17" s="82" t="s">
        <v>1451</v>
      </c>
      <c r="E17" s="99">
        <v>1</v>
      </c>
      <c r="F17" s="23"/>
      <c r="G17" s="23">
        <v>25000</v>
      </c>
      <c r="H17" s="23">
        <v>25000</v>
      </c>
      <c r="I17" s="23"/>
      <c r="J17" s="23"/>
      <c r="K17" s="23"/>
      <c r="L17" s="23"/>
      <c r="M17" s="23"/>
      <c r="N17" s="23"/>
      <c r="O17" s="23"/>
      <c r="P17" s="23"/>
      <c r="Q17" s="23"/>
    </row>
    <row r="18" ht="18.75" customHeight="1" spans="1:17">
      <c r="A18" s="219" t="s">
        <v>342</v>
      </c>
      <c r="B18" s="82" t="s">
        <v>1452</v>
      </c>
      <c r="C18" s="82" t="s">
        <v>1453</v>
      </c>
      <c r="D18" s="82" t="s">
        <v>1451</v>
      </c>
      <c r="E18" s="99">
        <v>1</v>
      </c>
      <c r="F18" s="23"/>
      <c r="G18" s="23">
        <v>60000</v>
      </c>
      <c r="H18" s="23">
        <v>60000</v>
      </c>
      <c r="I18" s="23"/>
      <c r="J18" s="23"/>
      <c r="K18" s="23"/>
      <c r="L18" s="23"/>
      <c r="M18" s="23"/>
      <c r="N18" s="23"/>
      <c r="O18" s="23"/>
      <c r="P18" s="23"/>
      <c r="Q18" s="23"/>
    </row>
    <row r="19" ht="18.75" customHeight="1" spans="1:17">
      <c r="A19" s="219" t="s">
        <v>521</v>
      </c>
      <c r="B19" s="82" t="s">
        <v>524</v>
      </c>
      <c r="C19" s="82" t="s">
        <v>1450</v>
      </c>
      <c r="D19" s="82" t="s">
        <v>1451</v>
      </c>
      <c r="E19" s="99">
        <v>1</v>
      </c>
      <c r="F19" s="23">
        <v>80000</v>
      </c>
      <c r="G19" s="23">
        <v>80000</v>
      </c>
      <c r="H19" s="23">
        <v>80000</v>
      </c>
      <c r="I19" s="23"/>
      <c r="J19" s="23"/>
      <c r="K19" s="23"/>
      <c r="L19" s="23"/>
      <c r="M19" s="23"/>
      <c r="N19" s="23"/>
      <c r="O19" s="23"/>
      <c r="P19" s="23"/>
      <c r="Q19" s="23"/>
    </row>
    <row r="20" ht="18.75" customHeight="1" spans="1:17">
      <c r="A20" s="219" t="s">
        <v>359</v>
      </c>
      <c r="B20" s="82" t="s">
        <v>1456</v>
      </c>
      <c r="C20" s="82" t="s">
        <v>1456</v>
      </c>
      <c r="D20" s="82" t="s">
        <v>1451</v>
      </c>
      <c r="E20" s="99">
        <v>1</v>
      </c>
      <c r="F20" s="23">
        <v>30000</v>
      </c>
      <c r="G20" s="23">
        <v>30000</v>
      </c>
      <c r="H20" s="23">
        <v>30000</v>
      </c>
      <c r="I20" s="23"/>
      <c r="J20" s="23"/>
      <c r="K20" s="23"/>
      <c r="L20" s="23"/>
      <c r="M20" s="23"/>
      <c r="N20" s="23"/>
      <c r="O20" s="23"/>
      <c r="P20" s="23"/>
      <c r="Q20" s="23"/>
    </row>
    <row r="21" ht="18.75" customHeight="1" spans="1:17">
      <c r="A21" s="219" t="s">
        <v>359</v>
      </c>
      <c r="B21" s="82" t="s">
        <v>1460</v>
      </c>
      <c r="C21" s="82" t="s">
        <v>1461</v>
      </c>
      <c r="D21" s="82" t="s">
        <v>1451</v>
      </c>
      <c r="E21" s="99">
        <v>1</v>
      </c>
      <c r="F21" s="23">
        <v>60000</v>
      </c>
      <c r="G21" s="23">
        <v>60000</v>
      </c>
      <c r="H21" s="23">
        <v>60000</v>
      </c>
      <c r="I21" s="23"/>
      <c r="J21" s="23"/>
      <c r="K21" s="23"/>
      <c r="L21" s="23"/>
      <c r="M21" s="23"/>
      <c r="N21" s="23"/>
      <c r="O21" s="23"/>
      <c r="P21" s="23"/>
      <c r="Q21" s="23"/>
    </row>
    <row r="22" ht="18.75" customHeight="1" spans="1:17">
      <c r="A22" s="219" t="s">
        <v>553</v>
      </c>
      <c r="B22" s="82" t="s">
        <v>524</v>
      </c>
      <c r="C22" s="82" t="s">
        <v>1450</v>
      </c>
      <c r="D22" s="82" t="s">
        <v>1451</v>
      </c>
      <c r="E22" s="99">
        <v>1</v>
      </c>
      <c r="F22" s="23">
        <v>80000</v>
      </c>
      <c r="G22" s="23">
        <v>80000</v>
      </c>
      <c r="H22" s="23">
        <v>80000</v>
      </c>
      <c r="I22" s="23"/>
      <c r="J22" s="23"/>
      <c r="K22" s="23"/>
      <c r="L22" s="23"/>
      <c r="M22" s="23"/>
      <c r="N22" s="23"/>
      <c r="O22" s="23"/>
      <c r="P22" s="23"/>
      <c r="Q22" s="23"/>
    </row>
    <row r="23" ht="18.75" customHeight="1" spans="1:17">
      <c r="A23" s="98" t="s">
        <v>76</v>
      </c>
      <c r="B23" s="25"/>
      <c r="C23" s="25"/>
      <c r="D23" s="25"/>
      <c r="E23" s="25"/>
      <c r="F23" s="23">
        <v>3928100</v>
      </c>
      <c r="G23" s="23">
        <v>3940100</v>
      </c>
      <c r="H23" s="23">
        <v>15000</v>
      </c>
      <c r="I23" s="23"/>
      <c r="J23" s="23"/>
      <c r="K23" s="23"/>
      <c r="L23" s="23">
        <v>3925100</v>
      </c>
      <c r="M23" s="23"/>
      <c r="N23" s="23"/>
      <c r="O23" s="23"/>
      <c r="P23" s="23"/>
      <c r="Q23" s="23">
        <v>3925100</v>
      </c>
    </row>
    <row r="24" ht="18.75" customHeight="1" spans="1:17">
      <c r="A24" s="219" t="s">
        <v>342</v>
      </c>
      <c r="B24" s="82" t="s">
        <v>1462</v>
      </c>
      <c r="C24" s="82" t="s">
        <v>1453</v>
      </c>
      <c r="D24" s="82" t="s">
        <v>1310</v>
      </c>
      <c r="E24" s="99">
        <v>1</v>
      </c>
      <c r="F24" s="23"/>
      <c r="G24" s="23">
        <v>7000</v>
      </c>
      <c r="H24" s="23">
        <v>7000</v>
      </c>
      <c r="I24" s="23"/>
      <c r="J24" s="23"/>
      <c r="K24" s="23"/>
      <c r="L24" s="23"/>
      <c r="M24" s="23"/>
      <c r="N24" s="23"/>
      <c r="O24" s="23"/>
      <c r="P24" s="23"/>
      <c r="Q24" s="23"/>
    </row>
    <row r="25" ht="18.75" customHeight="1" spans="1:17">
      <c r="A25" s="219" t="s">
        <v>342</v>
      </c>
      <c r="B25" s="82" t="s">
        <v>1463</v>
      </c>
      <c r="C25" s="82" t="s">
        <v>1455</v>
      </c>
      <c r="D25" s="82" t="s">
        <v>1310</v>
      </c>
      <c r="E25" s="99">
        <v>1</v>
      </c>
      <c r="F25" s="23">
        <v>3000</v>
      </c>
      <c r="G25" s="23">
        <v>3000</v>
      </c>
      <c r="H25" s="23">
        <v>3000</v>
      </c>
      <c r="I25" s="23"/>
      <c r="J25" s="23"/>
      <c r="K25" s="23"/>
      <c r="L25" s="23"/>
      <c r="M25" s="23"/>
      <c r="N25" s="23"/>
      <c r="O25" s="23"/>
      <c r="P25" s="23"/>
      <c r="Q25" s="23"/>
    </row>
    <row r="26" ht="18.75" customHeight="1" spans="1:17">
      <c r="A26" s="219" t="s">
        <v>342</v>
      </c>
      <c r="B26" s="82" t="s">
        <v>1458</v>
      </c>
      <c r="C26" s="82" t="s">
        <v>1459</v>
      </c>
      <c r="D26" s="82" t="s">
        <v>1310</v>
      </c>
      <c r="E26" s="99">
        <v>1</v>
      </c>
      <c r="F26" s="23"/>
      <c r="G26" s="23">
        <v>5000</v>
      </c>
      <c r="H26" s="23">
        <v>5000</v>
      </c>
      <c r="I26" s="23"/>
      <c r="J26" s="23"/>
      <c r="K26" s="23"/>
      <c r="L26" s="23"/>
      <c r="M26" s="23"/>
      <c r="N26" s="23"/>
      <c r="O26" s="23"/>
      <c r="P26" s="23"/>
      <c r="Q26" s="23"/>
    </row>
    <row r="27" ht="18.75" customHeight="1" spans="1:17">
      <c r="A27" s="219" t="s">
        <v>614</v>
      </c>
      <c r="B27" s="82" t="s">
        <v>1464</v>
      </c>
      <c r="C27" s="82" t="s">
        <v>1464</v>
      </c>
      <c r="D27" s="82" t="s">
        <v>1465</v>
      </c>
      <c r="E27" s="99">
        <v>136</v>
      </c>
      <c r="F27" s="23">
        <v>54400</v>
      </c>
      <c r="G27" s="23">
        <v>54400</v>
      </c>
      <c r="H27" s="23"/>
      <c r="I27" s="23"/>
      <c r="J27" s="23"/>
      <c r="K27" s="23"/>
      <c r="L27" s="23">
        <v>54400</v>
      </c>
      <c r="M27" s="23"/>
      <c r="N27" s="23"/>
      <c r="O27" s="23"/>
      <c r="P27" s="23"/>
      <c r="Q27" s="23">
        <v>54400</v>
      </c>
    </row>
    <row r="28" ht="18.75" customHeight="1" spans="1:17">
      <c r="A28" s="219" t="s">
        <v>614</v>
      </c>
      <c r="B28" s="82" t="s">
        <v>1466</v>
      </c>
      <c r="C28" s="82" t="s">
        <v>1466</v>
      </c>
      <c r="D28" s="82" t="s">
        <v>1467</v>
      </c>
      <c r="E28" s="99">
        <v>140</v>
      </c>
      <c r="F28" s="23">
        <v>112000</v>
      </c>
      <c r="G28" s="23">
        <v>112000</v>
      </c>
      <c r="H28" s="23"/>
      <c r="I28" s="23"/>
      <c r="J28" s="23"/>
      <c r="K28" s="23"/>
      <c r="L28" s="23">
        <v>112000</v>
      </c>
      <c r="M28" s="23"/>
      <c r="N28" s="23"/>
      <c r="O28" s="23"/>
      <c r="P28" s="23"/>
      <c r="Q28" s="23">
        <v>112000</v>
      </c>
    </row>
    <row r="29" ht="18.75" customHeight="1" spans="1:17">
      <c r="A29" s="219" t="s">
        <v>614</v>
      </c>
      <c r="B29" s="82" t="s">
        <v>1468</v>
      </c>
      <c r="C29" s="82" t="s">
        <v>1468</v>
      </c>
      <c r="D29" s="82" t="s">
        <v>1469</v>
      </c>
      <c r="E29" s="99">
        <v>90</v>
      </c>
      <c r="F29" s="23">
        <v>1503000</v>
      </c>
      <c r="G29" s="23">
        <v>1503000</v>
      </c>
      <c r="H29" s="23"/>
      <c r="I29" s="23"/>
      <c r="J29" s="23"/>
      <c r="K29" s="23"/>
      <c r="L29" s="23">
        <v>1503000</v>
      </c>
      <c r="M29" s="23"/>
      <c r="N29" s="23"/>
      <c r="O29" s="23"/>
      <c r="P29" s="23"/>
      <c r="Q29" s="23">
        <v>1503000</v>
      </c>
    </row>
    <row r="30" ht="18.75" customHeight="1" spans="1:17">
      <c r="A30" s="219" t="s">
        <v>614</v>
      </c>
      <c r="B30" s="82" t="s">
        <v>1470</v>
      </c>
      <c r="C30" s="82" t="s">
        <v>1471</v>
      </c>
      <c r="D30" s="82" t="s">
        <v>1467</v>
      </c>
      <c r="E30" s="99">
        <v>7</v>
      </c>
      <c r="F30" s="23">
        <v>14000</v>
      </c>
      <c r="G30" s="23">
        <v>14000</v>
      </c>
      <c r="H30" s="23"/>
      <c r="I30" s="23"/>
      <c r="J30" s="23"/>
      <c r="K30" s="23"/>
      <c r="L30" s="23">
        <v>14000</v>
      </c>
      <c r="M30" s="23"/>
      <c r="N30" s="23"/>
      <c r="O30" s="23"/>
      <c r="P30" s="23"/>
      <c r="Q30" s="23">
        <v>14000</v>
      </c>
    </row>
    <row r="31" ht="18.75" customHeight="1" spans="1:17">
      <c r="A31" s="219" t="s">
        <v>614</v>
      </c>
      <c r="B31" s="82" t="s">
        <v>1472</v>
      </c>
      <c r="C31" s="82" t="s">
        <v>1473</v>
      </c>
      <c r="D31" s="82" t="s">
        <v>1310</v>
      </c>
      <c r="E31" s="99">
        <v>1</v>
      </c>
      <c r="F31" s="23">
        <v>1800000</v>
      </c>
      <c r="G31" s="23">
        <v>1800000</v>
      </c>
      <c r="H31" s="23"/>
      <c r="I31" s="23"/>
      <c r="J31" s="23"/>
      <c r="K31" s="23"/>
      <c r="L31" s="23">
        <v>1800000</v>
      </c>
      <c r="M31" s="23"/>
      <c r="N31" s="23"/>
      <c r="O31" s="23"/>
      <c r="P31" s="23"/>
      <c r="Q31" s="23">
        <v>1800000</v>
      </c>
    </row>
    <row r="32" ht="18.75" customHeight="1" spans="1:17">
      <c r="A32" s="219" t="s">
        <v>614</v>
      </c>
      <c r="B32" s="82" t="s">
        <v>1474</v>
      </c>
      <c r="C32" s="82" t="s">
        <v>1475</v>
      </c>
      <c r="D32" s="82" t="s">
        <v>788</v>
      </c>
      <c r="E32" s="99">
        <v>40</v>
      </c>
      <c r="F32" s="23">
        <v>72000</v>
      </c>
      <c r="G32" s="23">
        <v>72000</v>
      </c>
      <c r="H32" s="23"/>
      <c r="I32" s="23"/>
      <c r="J32" s="23"/>
      <c r="K32" s="23"/>
      <c r="L32" s="23">
        <v>72000</v>
      </c>
      <c r="M32" s="23"/>
      <c r="N32" s="23"/>
      <c r="O32" s="23"/>
      <c r="P32" s="23"/>
      <c r="Q32" s="23">
        <v>72000</v>
      </c>
    </row>
    <row r="33" ht="18.75" customHeight="1" spans="1:17">
      <c r="A33" s="219" t="s">
        <v>614</v>
      </c>
      <c r="B33" s="82" t="s">
        <v>1476</v>
      </c>
      <c r="C33" s="82" t="s">
        <v>1475</v>
      </c>
      <c r="D33" s="82" t="s">
        <v>788</v>
      </c>
      <c r="E33" s="99">
        <v>7</v>
      </c>
      <c r="F33" s="23">
        <v>3500</v>
      </c>
      <c r="G33" s="23">
        <v>3500</v>
      </c>
      <c r="H33" s="23"/>
      <c r="I33" s="23"/>
      <c r="J33" s="23"/>
      <c r="K33" s="23"/>
      <c r="L33" s="23">
        <v>3500</v>
      </c>
      <c r="M33" s="23"/>
      <c r="N33" s="23"/>
      <c r="O33" s="23"/>
      <c r="P33" s="23"/>
      <c r="Q33" s="23">
        <v>3500</v>
      </c>
    </row>
    <row r="34" ht="18.75" customHeight="1" spans="1:17">
      <c r="A34" s="219" t="s">
        <v>614</v>
      </c>
      <c r="B34" s="82" t="s">
        <v>1477</v>
      </c>
      <c r="C34" s="82" t="s">
        <v>1478</v>
      </c>
      <c r="D34" s="82" t="s">
        <v>788</v>
      </c>
      <c r="E34" s="99">
        <v>3</v>
      </c>
      <c r="F34" s="23">
        <v>3600</v>
      </c>
      <c r="G34" s="23">
        <v>3600</v>
      </c>
      <c r="H34" s="23"/>
      <c r="I34" s="23"/>
      <c r="J34" s="23"/>
      <c r="K34" s="23"/>
      <c r="L34" s="23">
        <v>3600</v>
      </c>
      <c r="M34" s="23"/>
      <c r="N34" s="23"/>
      <c r="O34" s="23"/>
      <c r="P34" s="23"/>
      <c r="Q34" s="23">
        <v>3600</v>
      </c>
    </row>
    <row r="35" ht="18.75" customHeight="1" spans="1:17">
      <c r="A35" s="219" t="s">
        <v>614</v>
      </c>
      <c r="B35" s="82" t="s">
        <v>1479</v>
      </c>
      <c r="C35" s="82" t="s">
        <v>1480</v>
      </c>
      <c r="D35" s="82" t="s">
        <v>788</v>
      </c>
      <c r="E35" s="99">
        <v>162</v>
      </c>
      <c r="F35" s="23">
        <v>178200</v>
      </c>
      <c r="G35" s="23">
        <v>178200</v>
      </c>
      <c r="H35" s="23"/>
      <c r="I35" s="23"/>
      <c r="J35" s="23"/>
      <c r="K35" s="23"/>
      <c r="L35" s="23">
        <v>178200</v>
      </c>
      <c r="M35" s="23"/>
      <c r="N35" s="23"/>
      <c r="O35" s="23"/>
      <c r="P35" s="23"/>
      <c r="Q35" s="23">
        <v>178200</v>
      </c>
    </row>
    <row r="36" ht="18.75" customHeight="1" spans="1:17">
      <c r="A36" s="219" t="s">
        <v>614</v>
      </c>
      <c r="B36" s="82" t="s">
        <v>1481</v>
      </c>
      <c r="C36" s="82" t="s">
        <v>1481</v>
      </c>
      <c r="D36" s="82" t="s">
        <v>1469</v>
      </c>
      <c r="E36" s="99">
        <v>2</v>
      </c>
      <c r="F36" s="23">
        <v>2000</v>
      </c>
      <c r="G36" s="23">
        <v>2000</v>
      </c>
      <c r="H36" s="23"/>
      <c r="I36" s="23"/>
      <c r="J36" s="23"/>
      <c r="K36" s="23"/>
      <c r="L36" s="23">
        <v>2000</v>
      </c>
      <c r="M36" s="23"/>
      <c r="N36" s="23"/>
      <c r="O36" s="23"/>
      <c r="P36" s="23"/>
      <c r="Q36" s="23">
        <v>2000</v>
      </c>
    </row>
    <row r="37" ht="18.75" customHeight="1" spans="1:17">
      <c r="A37" s="219" t="s">
        <v>614</v>
      </c>
      <c r="B37" s="82" t="s">
        <v>1482</v>
      </c>
      <c r="C37" s="82" t="s">
        <v>1483</v>
      </c>
      <c r="D37" s="82" t="s">
        <v>1469</v>
      </c>
      <c r="E37" s="99">
        <v>40</v>
      </c>
      <c r="F37" s="23">
        <v>180000</v>
      </c>
      <c r="G37" s="23">
        <v>180000</v>
      </c>
      <c r="H37" s="23"/>
      <c r="I37" s="23"/>
      <c r="J37" s="23"/>
      <c r="K37" s="23"/>
      <c r="L37" s="23">
        <v>180000</v>
      </c>
      <c r="M37" s="23"/>
      <c r="N37" s="23"/>
      <c r="O37" s="23"/>
      <c r="P37" s="23"/>
      <c r="Q37" s="23">
        <v>180000</v>
      </c>
    </row>
    <row r="38" ht="18.75" customHeight="1" spans="1:17">
      <c r="A38" s="219" t="s">
        <v>614</v>
      </c>
      <c r="B38" s="82" t="s">
        <v>1484</v>
      </c>
      <c r="C38" s="82" t="s">
        <v>1485</v>
      </c>
      <c r="D38" s="82" t="s">
        <v>1486</v>
      </c>
      <c r="E38" s="99">
        <v>3</v>
      </c>
      <c r="F38" s="23">
        <v>2400</v>
      </c>
      <c r="G38" s="23">
        <v>2400</v>
      </c>
      <c r="H38" s="23"/>
      <c r="I38" s="23"/>
      <c r="J38" s="23"/>
      <c r="K38" s="23"/>
      <c r="L38" s="23">
        <v>2400</v>
      </c>
      <c r="M38" s="23"/>
      <c r="N38" s="23"/>
      <c r="O38" s="23"/>
      <c r="P38" s="23"/>
      <c r="Q38" s="23">
        <v>2400</v>
      </c>
    </row>
    <row r="39" ht="18.75" customHeight="1" spans="1:17">
      <c r="A39" s="98" t="s">
        <v>78</v>
      </c>
      <c r="B39" s="25"/>
      <c r="C39" s="25"/>
      <c r="D39" s="25"/>
      <c r="E39" s="25"/>
      <c r="F39" s="23">
        <v>976150</v>
      </c>
      <c r="G39" s="23">
        <v>976150</v>
      </c>
      <c r="H39" s="23">
        <v>976150</v>
      </c>
      <c r="I39" s="23"/>
      <c r="J39" s="23"/>
      <c r="K39" s="23"/>
      <c r="L39" s="23"/>
      <c r="M39" s="23"/>
      <c r="N39" s="23"/>
      <c r="O39" s="23"/>
      <c r="P39" s="23"/>
      <c r="Q39" s="23"/>
    </row>
    <row r="40" ht="18.75" customHeight="1" spans="1:17">
      <c r="A40" s="219" t="s">
        <v>342</v>
      </c>
      <c r="B40" s="82" t="s">
        <v>1487</v>
      </c>
      <c r="C40" s="82" t="s">
        <v>1453</v>
      </c>
      <c r="D40" s="82" t="s">
        <v>721</v>
      </c>
      <c r="E40" s="99">
        <v>1</v>
      </c>
      <c r="F40" s="23">
        <v>2500</v>
      </c>
      <c r="G40" s="23">
        <v>2500</v>
      </c>
      <c r="H40" s="23">
        <v>2500</v>
      </c>
      <c r="I40" s="23"/>
      <c r="J40" s="23"/>
      <c r="K40" s="23"/>
      <c r="L40" s="23"/>
      <c r="M40" s="23"/>
      <c r="N40" s="23"/>
      <c r="O40" s="23"/>
      <c r="P40" s="23"/>
      <c r="Q40" s="23"/>
    </row>
    <row r="41" ht="18.75" customHeight="1" spans="1:17">
      <c r="A41" s="219" t="s">
        <v>342</v>
      </c>
      <c r="B41" s="82" t="s">
        <v>1455</v>
      </c>
      <c r="C41" s="82" t="s">
        <v>1455</v>
      </c>
      <c r="D41" s="82" t="s">
        <v>721</v>
      </c>
      <c r="E41" s="99">
        <v>1</v>
      </c>
      <c r="F41" s="23">
        <v>7500</v>
      </c>
      <c r="G41" s="23">
        <v>7500</v>
      </c>
      <c r="H41" s="23">
        <v>7500</v>
      </c>
      <c r="I41" s="23"/>
      <c r="J41" s="23"/>
      <c r="K41" s="23"/>
      <c r="L41" s="23"/>
      <c r="M41" s="23"/>
      <c r="N41" s="23"/>
      <c r="O41" s="23"/>
      <c r="P41" s="23"/>
      <c r="Q41" s="23"/>
    </row>
    <row r="42" ht="18.75" customHeight="1" spans="1:17">
      <c r="A42" s="219" t="s">
        <v>342</v>
      </c>
      <c r="B42" s="82" t="s">
        <v>1488</v>
      </c>
      <c r="C42" s="82" t="s">
        <v>1459</v>
      </c>
      <c r="D42" s="82" t="s">
        <v>721</v>
      </c>
      <c r="E42" s="99">
        <v>1</v>
      </c>
      <c r="F42" s="23">
        <v>5000</v>
      </c>
      <c r="G42" s="23">
        <v>5000</v>
      </c>
      <c r="H42" s="23">
        <v>5000</v>
      </c>
      <c r="I42" s="23"/>
      <c r="J42" s="23"/>
      <c r="K42" s="23"/>
      <c r="L42" s="23"/>
      <c r="M42" s="23"/>
      <c r="N42" s="23"/>
      <c r="O42" s="23"/>
      <c r="P42" s="23"/>
      <c r="Q42" s="23"/>
    </row>
    <row r="43" ht="18.75" customHeight="1" spans="1:17">
      <c r="A43" s="219" t="s">
        <v>374</v>
      </c>
      <c r="B43" s="82" t="s">
        <v>1456</v>
      </c>
      <c r="C43" s="82" t="s">
        <v>1456</v>
      </c>
      <c r="D43" s="82" t="s">
        <v>1489</v>
      </c>
      <c r="E43" s="99">
        <v>30</v>
      </c>
      <c r="F43" s="23">
        <v>5550</v>
      </c>
      <c r="G43" s="23">
        <v>5550</v>
      </c>
      <c r="H43" s="23">
        <v>5550</v>
      </c>
      <c r="I43" s="23"/>
      <c r="J43" s="23"/>
      <c r="K43" s="23"/>
      <c r="L43" s="23"/>
      <c r="M43" s="23"/>
      <c r="N43" s="23"/>
      <c r="O43" s="23"/>
      <c r="P43" s="23"/>
      <c r="Q43" s="23"/>
    </row>
    <row r="44" ht="18.75" customHeight="1" spans="1:17">
      <c r="A44" s="219" t="s">
        <v>374</v>
      </c>
      <c r="B44" s="82" t="s">
        <v>1490</v>
      </c>
      <c r="C44" s="82" t="s">
        <v>1491</v>
      </c>
      <c r="D44" s="82" t="s">
        <v>721</v>
      </c>
      <c r="E44" s="99">
        <v>1</v>
      </c>
      <c r="F44" s="23">
        <v>189600</v>
      </c>
      <c r="G44" s="23">
        <v>189600</v>
      </c>
      <c r="H44" s="23">
        <v>189600</v>
      </c>
      <c r="I44" s="23"/>
      <c r="J44" s="23"/>
      <c r="K44" s="23"/>
      <c r="L44" s="23"/>
      <c r="M44" s="23"/>
      <c r="N44" s="23"/>
      <c r="O44" s="23"/>
      <c r="P44" s="23"/>
      <c r="Q44" s="23"/>
    </row>
    <row r="45" ht="18.75" customHeight="1" spans="1:17">
      <c r="A45" s="219" t="s">
        <v>374</v>
      </c>
      <c r="B45" s="82" t="s">
        <v>1492</v>
      </c>
      <c r="C45" s="82" t="s">
        <v>1491</v>
      </c>
      <c r="D45" s="82" t="s">
        <v>721</v>
      </c>
      <c r="E45" s="99">
        <v>1</v>
      </c>
      <c r="F45" s="23">
        <v>158400</v>
      </c>
      <c r="G45" s="23">
        <v>158400</v>
      </c>
      <c r="H45" s="23">
        <v>158400</v>
      </c>
      <c r="I45" s="23"/>
      <c r="J45" s="23"/>
      <c r="K45" s="23"/>
      <c r="L45" s="23"/>
      <c r="M45" s="23"/>
      <c r="N45" s="23"/>
      <c r="O45" s="23"/>
      <c r="P45" s="23"/>
      <c r="Q45" s="23"/>
    </row>
    <row r="46" ht="18.75" customHeight="1" spans="1:17">
      <c r="A46" s="219" t="s">
        <v>374</v>
      </c>
      <c r="B46" s="82" t="s">
        <v>1493</v>
      </c>
      <c r="C46" s="82" t="s">
        <v>1491</v>
      </c>
      <c r="D46" s="82" t="s">
        <v>721</v>
      </c>
      <c r="E46" s="99">
        <v>1</v>
      </c>
      <c r="F46" s="23">
        <v>189600</v>
      </c>
      <c r="G46" s="23">
        <v>189600</v>
      </c>
      <c r="H46" s="23">
        <v>189600</v>
      </c>
      <c r="I46" s="23"/>
      <c r="J46" s="23"/>
      <c r="K46" s="23"/>
      <c r="L46" s="23"/>
      <c r="M46" s="23"/>
      <c r="N46" s="23"/>
      <c r="O46" s="23"/>
      <c r="P46" s="23"/>
      <c r="Q46" s="23"/>
    </row>
    <row r="47" ht="18.75" customHeight="1" spans="1:17">
      <c r="A47" s="219" t="s">
        <v>636</v>
      </c>
      <c r="B47" s="82" t="s">
        <v>1494</v>
      </c>
      <c r="C47" s="82" t="s">
        <v>1495</v>
      </c>
      <c r="D47" s="82" t="s">
        <v>1469</v>
      </c>
      <c r="E47" s="99">
        <v>1</v>
      </c>
      <c r="F47" s="23">
        <v>198000</v>
      </c>
      <c r="G47" s="23">
        <v>198000</v>
      </c>
      <c r="H47" s="23">
        <v>198000</v>
      </c>
      <c r="I47" s="23"/>
      <c r="J47" s="23"/>
      <c r="K47" s="23"/>
      <c r="L47" s="23"/>
      <c r="M47" s="23"/>
      <c r="N47" s="23"/>
      <c r="O47" s="23"/>
      <c r="P47" s="23"/>
      <c r="Q47" s="23"/>
    </row>
    <row r="48" ht="18.75" customHeight="1" spans="1:17">
      <c r="A48" s="219" t="s">
        <v>636</v>
      </c>
      <c r="B48" s="82" t="s">
        <v>1496</v>
      </c>
      <c r="C48" s="82" t="s">
        <v>1497</v>
      </c>
      <c r="D48" s="82" t="s">
        <v>1467</v>
      </c>
      <c r="E48" s="99">
        <v>1</v>
      </c>
      <c r="F48" s="23">
        <v>110000</v>
      </c>
      <c r="G48" s="23">
        <v>110000</v>
      </c>
      <c r="H48" s="23">
        <v>110000</v>
      </c>
      <c r="I48" s="23"/>
      <c r="J48" s="23"/>
      <c r="K48" s="23"/>
      <c r="L48" s="23"/>
      <c r="M48" s="23"/>
      <c r="N48" s="23"/>
      <c r="O48" s="23"/>
      <c r="P48" s="23"/>
      <c r="Q48" s="23"/>
    </row>
    <row r="49" ht="18.75" customHeight="1" spans="1:17">
      <c r="A49" s="219" t="s">
        <v>636</v>
      </c>
      <c r="B49" s="82" t="s">
        <v>1498</v>
      </c>
      <c r="C49" s="82" t="s">
        <v>1480</v>
      </c>
      <c r="D49" s="82" t="s">
        <v>1467</v>
      </c>
      <c r="E49" s="99">
        <v>1</v>
      </c>
      <c r="F49" s="23">
        <v>110000</v>
      </c>
      <c r="G49" s="23">
        <v>110000</v>
      </c>
      <c r="H49" s="23">
        <v>110000</v>
      </c>
      <c r="I49" s="23"/>
      <c r="J49" s="23"/>
      <c r="K49" s="23"/>
      <c r="L49" s="23"/>
      <c r="M49" s="23"/>
      <c r="N49" s="23"/>
      <c r="O49" s="23"/>
      <c r="P49" s="23"/>
      <c r="Q49" s="23"/>
    </row>
    <row r="50" ht="18.75" customHeight="1" spans="1:17">
      <c r="A50" s="98" t="s">
        <v>82</v>
      </c>
      <c r="B50" s="25"/>
      <c r="C50" s="25"/>
      <c r="D50" s="25"/>
      <c r="E50" s="25"/>
      <c r="F50" s="23">
        <v>13000</v>
      </c>
      <c r="G50" s="23">
        <v>13000</v>
      </c>
      <c r="H50" s="23">
        <v>13000</v>
      </c>
      <c r="I50" s="23"/>
      <c r="J50" s="23"/>
      <c r="K50" s="23"/>
      <c r="L50" s="23"/>
      <c r="M50" s="23"/>
      <c r="N50" s="23"/>
      <c r="O50" s="23"/>
      <c r="P50" s="23"/>
      <c r="Q50" s="23"/>
    </row>
    <row r="51" ht="18.75" customHeight="1" spans="1:17">
      <c r="A51" s="219" t="s">
        <v>342</v>
      </c>
      <c r="B51" s="82" t="s">
        <v>1499</v>
      </c>
      <c r="C51" s="82" t="s">
        <v>1453</v>
      </c>
      <c r="D51" s="82" t="s">
        <v>721</v>
      </c>
      <c r="E51" s="99">
        <v>1</v>
      </c>
      <c r="F51" s="23">
        <v>2000</v>
      </c>
      <c r="G51" s="23">
        <v>2000</v>
      </c>
      <c r="H51" s="23">
        <v>2000</v>
      </c>
      <c r="I51" s="23"/>
      <c r="J51" s="23"/>
      <c r="K51" s="23"/>
      <c r="L51" s="23"/>
      <c r="M51" s="23"/>
      <c r="N51" s="23"/>
      <c r="O51" s="23"/>
      <c r="P51" s="23"/>
      <c r="Q51" s="23"/>
    </row>
    <row r="52" ht="18.75" customHeight="1" spans="1:17">
      <c r="A52" s="219" t="s">
        <v>342</v>
      </c>
      <c r="B52" s="82" t="s">
        <v>1500</v>
      </c>
      <c r="C52" s="82" t="s">
        <v>1455</v>
      </c>
      <c r="D52" s="82" t="s">
        <v>721</v>
      </c>
      <c r="E52" s="99">
        <v>1</v>
      </c>
      <c r="F52" s="23">
        <v>8500</v>
      </c>
      <c r="G52" s="23">
        <v>8500</v>
      </c>
      <c r="H52" s="23">
        <v>8500</v>
      </c>
      <c r="I52" s="23"/>
      <c r="J52" s="23"/>
      <c r="K52" s="23"/>
      <c r="L52" s="23"/>
      <c r="M52" s="23"/>
      <c r="N52" s="23"/>
      <c r="O52" s="23"/>
      <c r="P52" s="23"/>
      <c r="Q52" s="23"/>
    </row>
    <row r="53" ht="18.75" customHeight="1" spans="1:17">
      <c r="A53" s="219" t="s">
        <v>342</v>
      </c>
      <c r="B53" s="82" t="s">
        <v>1501</v>
      </c>
      <c r="C53" s="82" t="s">
        <v>1459</v>
      </c>
      <c r="D53" s="82" t="s">
        <v>721</v>
      </c>
      <c r="E53" s="99">
        <v>1</v>
      </c>
      <c r="F53" s="23">
        <v>2500</v>
      </c>
      <c r="G53" s="23">
        <v>2500</v>
      </c>
      <c r="H53" s="23">
        <v>2500</v>
      </c>
      <c r="I53" s="23"/>
      <c r="J53" s="23"/>
      <c r="K53" s="23"/>
      <c r="L53" s="23"/>
      <c r="M53" s="23"/>
      <c r="N53" s="23"/>
      <c r="O53" s="23"/>
      <c r="P53" s="23"/>
      <c r="Q53" s="23"/>
    </row>
    <row r="54" ht="18.75" customHeight="1" spans="1:17">
      <c r="A54" s="98" t="s">
        <v>86</v>
      </c>
      <c r="B54" s="25"/>
      <c r="C54" s="25"/>
      <c r="D54" s="25"/>
      <c r="E54" s="25"/>
      <c r="F54" s="23">
        <v>16750</v>
      </c>
      <c r="G54" s="23">
        <v>31750</v>
      </c>
      <c r="H54" s="23">
        <v>31750</v>
      </c>
      <c r="I54" s="23"/>
      <c r="J54" s="23"/>
      <c r="K54" s="23"/>
      <c r="L54" s="23"/>
      <c r="M54" s="23"/>
      <c r="N54" s="23"/>
      <c r="O54" s="23"/>
      <c r="P54" s="23"/>
      <c r="Q54" s="23"/>
    </row>
    <row r="55" ht="18.75" customHeight="1" spans="1:17">
      <c r="A55" s="219" t="s">
        <v>342</v>
      </c>
      <c r="B55" s="82" t="s">
        <v>1502</v>
      </c>
      <c r="C55" s="82" t="s">
        <v>1453</v>
      </c>
      <c r="D55" s="82" t="s">
        <v>721</v>
      </c>
      <c r="E55" s="99">
        <v>1</v>
      </c>
      <c r="F55" s="23"/>
      <c r="G55" s="23">
        <v>9500</v>
      </c>
      <c r="H55" s="23">
        <v>9500</v>
      </c>
      <c r="I55" s="23"/>
      <c r="J55" s="23"/>
      <c r="K55" s="23"/>
      <c r="L55" s="23"/>
      <c r="M55" s="23"/>
      <c r="N55" s="23"/>
      <c r="O55" s="23"/>
      <c r="P55" s="23"/>
      <c r="Q55" s="23"/>
    </row>
    <row r="56" ht="18.75" customHeight="1" spans="1:17">
      <c r="A56" s="219" t="s">
        <v>342</v>
      </c>
      <c r="B56" s="82" t="s">
        <v>1503</v>
      </c>
      <c r="C56" s="82" t="s">
        <v>1459</v>
      </c>
      <c r="D56" s="82" t="s">
        <v>721</v>
      </c>
      <c r="E56" s="99">
        <v>1</v>
      </c>
      <c r="F56" s="23"/>
      <c r="G56" s="23">
        <v>5500</v>
      </c>
      <c r="H56" s="23">
        <v>5500</v>
      </c>
      <c r="I56" s="23"/>
      <c r="J56" s="23"/>
      <c r="K56" s="23"/>
      <c r="L56" s="23"/>
      <c r="M56" s="23"/>
      <c r="N56" s="23"/>
      <c r="O56" s="23"/>
      <c r="P56" s="23"/>
      <c r="Q56" s="23"/>
    </row>
    <row r="57" ht="18.75" customHeight="1" spans="1:17">
      <c r="A57" s="219" t="s">
        <v>444</v>
      </c>
      <c r="B57" s="82" t="s">
        <v>1504</v>
      </c>
      <c r="C57" s="82" t="s">
        <v>1456</v>
      </c>
      <c r="D57" s="82" t="s">
        <v>1451</v>
      </c>
      <c r="E57" s="99">
        <v>1</v>
      </c>
      <c r="F57" s="23">
        <v>16750</v>
      </c>
      <c r="G57" s="23">
        <v>16750</v>
      </c>
      <c r="H57" s="23">
        <v>16750</v>
      </c>
      <c r="I57" s="23"/>
      <c r="J57" s="23"/>
      <c r="K57" s="23"/>
      <c r="L57" s="23"/>
      <c r="M57" s="23"/>
      <c r="N57" s="23"/>
      <c r="O57" s="23"/>
      <c r="P57" s="23"/>
      <c r="Q57" s="23"/>
    </row>
    <row r="58" ht="18.75" customHeight="1" spans="1:17">
      <c r="A58" s="98" t="s">
        <v>88</v>
      </c>
      <c r="B58" s="25"/>
      <c r="C58" s="25"/>
      <c r="D58" s="25"/>
      <c r="E58" s="25"/>
      <c r="F58" s="23"/>
      <c r="G58" s="23">
        <v>13000</v>
      </c>
      <c r="H58" s="23">
        <v>13000</v>
      </c>
      <c r="I58" s="23"/>
      <c r="J58" s="23"/>
      <c r="K58" s="23"/>
      <c r="L58" s="23"/>
      <c r="M58" s="23"/>
      <c r="N58" s="23"/>
      <c r="O58" s="23"/>
      <c r="P58" s="23"/>
      <c r="Q58" s="23"/>
    </row>
    <row r="59" ht="18.75" customHeight="1" spans="1:17">
      <c r="A59" s="219" t="s">
        <v>342</v>
      </c>
      <c r="B59" s="82" t="s">
        <v>1505</v>
      </c>
      <c r="C59" s="82" t="s">
        <v>1453</v>
      </c>
      <c r="D59" s="82" t="s">
        <v>783</v>
      </c>
      <c r="E59" s="99">
        <v>1</v>
      </c>
      <c r="F59" s="23"/>
      <c r="G59" s="23">
        <v>13000</v>
      </c>
      <c r="H59" s="23">
        <v>13000</v>
      </c>
      <c r="I59" s="23"/>
      <c r="J59" s="23"/>
      <c r="K59" s="23"/>
      <c r="L59" s="23"/>
      <c r="M59" s="23"/>
      <c r="N59" s="23"/>
      <c r="O59" s="23"/>
      <c r="P59" s="23"/>
      <c r="Q59" s="23"/>
    </row>
    <row r="60" ht="18.75" customHeight="1" spans="1:17">
      <c r="A60" s="98" t="s">
        <v>90</v>
      </c>
      <c r="B60" s="25"/>
      <c r="C60" s="25"/>
      <c r="D60" s="25"/>
      <c r="E60" s="25"/>
      <c r="F60" s="23">
        <v>5800</v>
      </c>
      <c r="G60" s="23">
        <v>15000</v>
      </c>
      <c r="H60" s="23">
        <v>15000</v>
      </c>
      <c r="I60" s="23"/>
      <c r="J60" s="23"/>
      <c r="K60" s="23"/>
      <c r="L60" s="23"/>
      <c r="M60" s="23"/>
      <c r="N60" s="23"/>
      <c r="O60" s="23"/>
      <c r="P60" s="23"/>
      <c r="Q60" s="23"/>
    </row>
    <row r="61" ht="18.75" customHeight="1" spans="1:17">
      <c r="A61" s="219" t="s">
        <v>342</v>
      </c>
      <c r="B61" s="82" t="s">
        <v>1506</v>
      </c>
      <c r="C61" s="82" t="s">
        <v>1453</v>
      </c>
      <c r="D61" s="82" t="s">
        <v>721</v>
      </c>
      <c r="E61" s="99">
        <v>1</v>
      </c>
      <c r="F61" s="23"/>
      <c r="G61" s="23">
        <v>5000</v>
      </c>
      <c r="H61" s="23">
        <v>5000</v>
      </c>
      <c r="I61" s="23"/>
      <c r="J61" s="23"/>
      <c r="K61" s="23"/>
      <c r="L61" s="23"/>
      <c r="M61" s="23"/>
      <c r="N61" s="23"/>
      <c r="O61" s="23"/>
      <c r="P61" s="23"/>
      <c r="Q61" s="23"/>
    </row>
    <row r="62" ht="18.75" customHeight="1" spans="1:17">
      <c r="A62" s="219" t="s">
        <v>342</v>
      </c>
      <c r="B62" s="82" t="s">
        <v>1507</v>
      </c>
      <c r="C62" s="82" t="s">
        <v>1455</v>
      </c>
      <c r="D62" s="82" t="s">
        <v>721</v>
      </c>
      <c r="E62" s="99">
        <v>1</v>
      </c>
      <c r="F62" s="23">
        <v>5800</v>
      </c>
      <c r="G62" s="23">
        <v>5800</v>
      </c>
      <c r="H62" s="23">
        <v>5800</v>
      </c>
      <c r="I62" s="23"/>
      <c r="J62" s="23"/>
      <c r="K62" s="23"/>
      <c r="L62" s="23"/>
      <c r="M62" s="23"/>
      <c r="N62" s="23"/>
      <c r="O62" s="23"/>
      <c r="P62" s="23"/>
      <c r="Q62" s="23"/>
    </row>
    <row r="63" ht="18.75" customHeight="1" spans="1:17">
      <c r="A63" s="219" t="s">
        <v>342</v>
      </c>
      <c r="B63" s="82" t="s">
        <v>1503</v>
      </c>
      <c r="C63" s="82" t="s">
        <v>1459</v>
      </c>
      <c r="D63" s="82" t="s">
        <v>721</v>
      </c>
      <c r="E63" s="99">
        <v>1</v>
      </c>
      <c r="F63" s="23"/>
      <c r="G63" s="23">
        <v>4200</v>
      </c>
      <c r="H63" s="23">
        <v>4200</v>
      </c>
      <c r="I63" s="23"/>
      <c r="J63" s="23"/>
      <c r="K63" s="23"/>
      <c r="L63" s="23"/>
      <c r="M63" s="23"/>
      <c r="N63" s="23"/>
      <c r="O63" s="23"/>
      <c r="P63" s="23"/>
      <c r="Q63" s="23"/>
    </row>
    <row r="64" ht="18.75" customHeight="1" spans="1:17">
      <c r="A64" s="98" t="s">
        <v>92</v>
      </c>
      <c r="B64" s="25"/>
      <c r="C64" s="25"/>
      <c r="D64" s="25"/>
      <c r="E64" s="25"/>
      <c r="F64" s="23">
        <v>7500</v>
      </c>
      <c r="G64" s="23">
        <v>30000</v>
      </c>
      <c r="H64" s="23">
        <v>30000</v>
      </c>
      <c r="I64" s="23"/>
      <c r="J64" s="23"/>
      <c r="K64" s="23"/>
      <c r="L64" s="23"/>
      <c r="M64" s="23"/>
      <c r="N64" s="23"/>
      <c r="O64" s="23"/>
      <c r="P64" s="23"/>
      <c r="Q64" s="23"/>
    </row>
    <row r="65" ht="18.75" customHeight="1" spans="1:17">
      <c r="A65" s="219" t="s">
        <v>342</v>
      </c>
      <c r="B65" s="82" t="s">
        <v>1508</v>
      </c>
      <c r="C65" s="82" t="s">
        <v>1453</v>
      </c>
      <c r="D65" s="82" t="s">
        <v>721</v>
      </c>
      <c r="E65" s="99">
        <v>1</v>
      </c>
      <c r="F65" s="23"/>
      <c r="G65" s="23">
        <v>15000</v>
      </c>
      <c r="H65" s="23">
        <v>15000</v>
      </c>
      <c r="I65" s="23"/>
      <c r="J65" s="23"/>
      <c r="K65" s="23"/>
      <c r="L65" s="23"/>
      <c r="M65" s="23"/>
      <c r="N65" s="23"/>
      <c r="O65" s="23"/>
      <c r="P65" s="23"/>
      <c r="Q65" s="23"/>
    </row>
    <row r="66" ht="18.75" customHeight="1" spans="1:17">
      <c r="A66" s="219" t="s">
        <v>342</v>
      </c>
      <c r="B66" s="82" t="s">
        <v>1509</v>
      </c>
      <c r="C66" s="82" t="s">
        <v>1455</v>
      </c>
      <c r="D66" s="82" t="s">
        <v>721</v>
      </c>
      <c r="E66" s="99">
        <v>1</v>
      </c>
      <c r="F66" s="23">
        <v>7500</v>
      </c>
      <c r="G66" s="23">
        <v>7500</v>
      </c>
      <c r="H66" s="23">
        <v>7500</v>
      </c>
      <c r="I66" s="23"/>
      <c r="J66" s="23"/>
      <c r="K66" s="23"/>
      <c r="L66" s="23"/>
      <c r="M66" s="23"/>
      <c r="N66" s="23"/>
      <c r="O66" s="23"/>
      <c r="P66" s="23"/>
      <c r="Q66" s="23"/>
    </row>
    <row r="67" ht="18.75" customHeight="1" spans="1:17">
      <c r="A67" s="219" t="s">
        <v>342</v>
      </c>
      <c r="B67" s="82" t="s">
        <v>1510</v>
      </c>
      <c r="C67" s="82" t="s">
        <v>1459</v>
      </c>
      <c r="D67" s="82" t="s">
        <v>721</v>
      </c>
      <c r="E67" s="99">
        <v>1</v>
      </c>
      <c r="F67" s="23"/>
      <c r="G67" s="23">
        <v>7500</v>
      </c>
      <c r="H67" s="23">
        <v>7500</v>
      </c>
      <c r="I67" s="23"/>
      <c r="J67" s="23"/>
      <c r="K67" s="23"/>
      <c r="L67" s="23"/>
      <c r="M67" s="23"/>
      <c r="N67" s="23"/>
      <c r="O67" s="23"/>
      <c r="P67" s="23"/>
      <c r="Q67" s="23"/>
    </row>
    <row r="68" ht="18.75" customHeight="1" spans="1:17">
      <c r="A68" s="84" t="s">
        <v>201</v>
      </c>
      <c r="B68" s="85"/>
      <c r="C68" s="85"/>
      <c r="D68" s="85"/>
      <c r="E68" s="97"/>
      <c r="F68" s="23">
        <v>6827300</v>
      </c>
      <c r="G68" s="23">
        <v>6999000</v>
      </c>
      <c r="H68" s="23">
        <v>3073900</v>
      </c>
      <c r="I68" s="23"/>
      <c r="J68" s="23"/>
      <c r="K68" s="23"/>
      <c r="L68" s="23">
        <v>3925100</v>
      </c>
      <c r="M68" s="23"/>
      <c r="N68" s="23"/>
      <c r="O68" s="23"/>
      <c r="P68" s="23"/>
      <c r="Q68" s="23">
        <v>3925100</v>
      </c>
    </row>
  </sheetData>
  <mergeCells count="16">
    <mergeCell ref="A2:Q2"/>
    <mergeCell ref="A3:F3"/>
    <mergeCell ref="G4:Q4"/>
    <mergeCell ref="L5:Q5"/>
    <mergeCell ref="A68:E6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28" sqref="B2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8"/>
      <c r="M1" s="87"/>
      <c r="N1" s="88" t="s">
        <v>1511</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"单位名称："&amp;"临沧市教育体育局"</f>
        <v>单位名称：临沧市教育体育局</v>
      </c>
      <c r="B3" s="61"/>
      <c r="C3" s="72"/>
      <c r="D3" s="61"/>
      <c r="E3" s="61"/>
      <c r="F3" s="61"/>
      <c r="G3" s="61"/>
      <c r="H3" s="69"/>
      <c r="I3" s="63"/>
      <c r="J3" s="63"/>
      <c r="K3" s="63"/>
      <c r="L3" s="66"/>
      <c r="M3" s="89"/>
      <c r="N3" s="88" t="s">
        <v>250</v>
      </c>
    </row>
    <row r="4" ht="18.75" customHeight="1" spans="1:14">
      <c r="A4" s="11" t="s">
        <v>1439</v>
      </c>
      <c r="B4" s="73" t="s">
        <v>1512</v>
      </c>
      <c r="C4" s="74" t="s">
        <v>1513</v>
      </c>
      <c r="D4" s="44" t="s">
        <v>270</v>
      </c>
      <c r="E4" s="44"/>
      <c r="F4" s="44"/>
      <c r="G4" s="44"/>
      <c r="H4" s="75"/>
      <c r="I4" s="44"/>
      <c r="J4" s="44"/>
      <c r="K4" s="44"/>
      <c r="L4" s="67"/>
      <c r="M4" s="75"/>
      <c r="N4" s="45"/>
    </row>
    <row r="5" ht="18.75" customHeight="1" spans="1:14">
      <c r="A5" s="16"/>
      <c r="B5" s="76"/>
      <c r="C5" s="77"/>
      <c r="D5" s="76" t="s">
        <v>56</v>
      </c>
      <c r="E5" s="76" t="s">
        <v>59</v>
      </c>
      <c r="F5" s="76" t="s">
        <v>1445</v>
      </c>
      <c r="G5" s="76" t="s">
        <v>1446</v>
      </c>
      <c r="H5" s="77" t="s">
        <v>1447</v>
      </c>
      <c r="I5" s="90" t="s">
        <v>101</v>
      </c>
      <c r="J5" s="90"/>
      <c r="K5" s="90"/>
      <c r="L5" s="91"/>
      <c r="M5" s="92"/>
      <c r="N5" s="78"/>
    </row>
    <row r="6" ht="26.25" customHeight="1" spans="1:14">
      <c r="A6" s="18"/>
      <c r="B6" s="78"/>
      <c r="C6" s="79"/>
      <c r="D6" s="78"/>
      <c r="E6" s="78"/>
      <c r="F6" s="78"/>
      <c r="G6" s="78"/>
      <c r="H6" s="79"/>
      <c r="I6" s="78" t="s">
        <v>58</v>
      </c>
      <c r="J6" s="78" t="s">
        <v>65</v>
      </c>
      <c r="K6" s="78" t="s">
        <v>278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201</v>
      </c>
      <c r="B10" s="85"/>
      <c r="C10" s="86"/>
      <c r="D10" s="23"/>
      <c r="E10" s="23"/>
      <c r="F10" s="23"/>
      <c r="G10" s="23"/>
      <c r="H10" s="23"/>
      <c r="I10" s="23"/>
      <c r="J10" s="23"/>
      <c r="K10" s="23"/>
      <c r="L10" s="23"/>
      <c r="M10" s="23"/>
      <c r="N10" s="23"/>
    </row>
    <row r="11" customHeight="1" spans="1:1">
      <c r="A11" t="s">
        <v>1514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8"/>
      <c r="L1" s="38"/>
      <c r="M1" s="38"/>
      <c r="N1" s="38" t="s">
        <v>1515</v>
      </c>
    </row>
    <row r="2" ht="27.75" customHeight="1" spans="1:14">
      <c r="A2" s="59" t="str">
        <f>"2025"&amp;"年市对下转移支付预算表"</f>
        <v>2025年市对下转移支付预算表</v>
      </c>
      <c r="B2" s="6"/>
      <c r="C2" s="6"/>
      <c r="D2" s="6"/>
      <c r="E2" s="6"/>
      <c r="F2" s="6"/>
      <c r="G2" s="6"/>
      <c r="H2" s="6"/>
      <c r="I2" s="6"/>
      <c r="J2" s="6"/>
      <c r="K2" s="6"/>
      <c r="L2" s="52"/>
      <c r="M2" s="52"/>
      <c r="N2" s="6"/>
    </row>
    <row r="3" ht="18.75" customHeight="1" spans="1:14">
      <c r="A3" s="60" t="str">
        <f>"单位名称："&amp;"临沧市教育体育局"</f>
        <v>单位名称：临沧市教育体育局</v>
      </c>
      <c r="B3" s="61"/>
      <c r="C3" s="61"/>
      <c r="D3" s="62"/>
      <c r="E3" s="63"/>
      <c r="F3" s="63"/>
      <c r="G3" s="63"/>
      <c r="H3" s="63"/>
      <c r="I3" s="63"/>
      <c r="L3" s="66"/>
      <c r="M3" s="66"/>
      <c r="N3" s="38" t="s">
        <v>250</v>
      </c>
    </row>
    <row r="4" ht="18.75" customHeight="1" spans="1:14">
      <c r="A4" s="31" t="s">
        <v>1516</v>
      </c>
      <c r="B4" s="12" t="s">
        <v>270</v>
      </c>
      <c r="C4" s="13"/>
      <c r="D4" s="13"/>
      <c r="E4" s="12" t="s">
        <v>1517</v>
      </c>
      <c r="F4" s="13"/>
      <c r="G4" s="13"/>
      <c r="H4" s="13"/>
      <c r="I4" s="13"/>
      <c r="J4" s="13"/>
      <c r="K4" s="13"/>
      <c r="L4" s="67"/>
      <c r="M4" s="67"/>
      <c r="N4" s="14"/>
    </row>
    <row r="5" ht="18.75" customHeight="1" spans="1:14">
      <c r="A5" s="33"/>
      <c r="B5" s="32" t="s">
        <v>56</v>
      </c>
      <c r="C5" s="11" t="s">
        <v>59</v>
      </c>
      <c r="D5" s="64" t="s">
        <v>1518</v>
      </c>
      <c r="E5" s="65" t="s">
        <v>1519</v>
      </c>
      <c r="F5" s="65" t="s">
        <v>1520</v>
      </c>
      <c r="G5" s="65" t="s">
        <v>1521</v>
      </c>
      <c r="H5" s="65" t="s">
        <v>1522</v>
      </c>
      <c r="I5" s="65" t="s">
        <v>1523</v>
      </c>
      <c r="J5" s="65" t="s">
        <v>1524</v>
      </c>
      <c r="K5" s="65" t="s">
        <v>1525</v>
      </c>
      <c r="L5" s="54" t="s">
        <v>1526</v>
      </c>
      <c r="M5" s="54" t="s">
        <v>1527</v>
      </c>
      <c r="N5" s="54" t="s">
        <v>1528</v>
      </c>
    </row>
    <row r="6" ht="18.75" customHeight="1" spans="1:14">
      <c r="A6" s="65">
        <v>1</v>
      </c>
      <c r="B6" s="65">
        <v>2</v>
      </c>
      <c r="C6" s="65">
        <v>3</v>
      </c>
      <c r="D6" s="12">
        <v>4</v>
      </c>
      <c r="E6" s="65">
        <v>5</v>
      </c>
      <c r="F6" s="65">
        <v>6</v>
      </c>
      <c r="G6" s="65">
        <v>7</v>
      </c>
      <c r="H6" s="12">
        <v>8</v>
      </c>
      <c r="I6" s="65">
        <v>9</v>
      </c>
      <c r="J6" s="65">
        <v>10</v>
      </c>
      <c r="K6" s="65">
        <v>11</v>
      </c>
      <c r="L6" s="54">
        <v>12</v>
      </c>
      <c r="M6" s="54">
        <v>13</v>
      </c>
      <c r="N6" s="54">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row r="9" customHeight="1" spans="1:1">
      <c r="A9" t="s">
        <v>1514</v>
      </c>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1529</v>
      </c>
    </row>
    <row r="2" ht="36" customHeight="1" spans="1:10">
      <c r="A2" s="5" t="str">
        <f>"2025"&amp;"年市对下转移支付绩效目标表"</f>
        <v>2025年市对下转移支付绩效目标表</v>
      </c>
      <c r="B2" s="6"/>
      <c r="C2" s="6"/>
      <c r="D2" s="6"/>
      <c r="E2" s="6"/>
      <c r="F2" s="52"/>
      <c r="G2" s="6"/>
      <c r="H2" s="52"/>
      <c r="I2" s="52"/>
      <c r="J2" s="6"/>
    </row>
    <row r="3" ht="18.75" customHeight="1" spans="1:8">
      <c r="A3" s="7" t="str">
        <f>"单位名称："&amp;"临沧市教育体育局"</f>
        <v>单位名称：临沧市教育体育局</v>
      </c>
      <c r="B3" s="3"/>
      <c r="C3" s="3"/>
      <c r="D3" s="3"/>
      <c r="E3" s="3"/>
      <c r="F3" s="53"/>
      <c r="G3" s="3"/>
      <c r="H3" s="53"/>
    </row>
    <row r="4" ht="18.75" customHeight="1" spans="1:10">
      <c r="A4" s="46" t="s">
        <v>705</v>
      </c>
      <c r="B4" s="46" t="s">
        <v>706</v>
      </c>
      <c r="C4" s="46" t="s">
        <v>707</v>
      </c>
      <c r="D4" s="46" t="s">
        <v>708</v>
      </c>
      <c r="E4" s="46" t="s">
        <v>709</v>
      </c>
      <c r="F4" s="54" t="s">
        <v>710</v>
      </c>
      <c r="G4" s="46" t="s">
        <v>711</v>
      </c>
      <c r="H4" s="54" t="s">
        <v>712</v>
      </c>
      <c r="I4" s="54" t="s">
        <v>713</v>
      </c>
      <c r="J4" s="46" t="s">
        <v>714</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t="s">
        <v>1514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5"/>
  <sheetViews>
    <sheetView showZeros="0" workbookViewId="0">
      <selection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1530</v>
      </c>
    </row>
    <row r="2" ht="34.5" customHeight="1" spans="1:8">
      <c r="A2" s="40" t="str">
        <f>"2025"&amp;"年新增资产配置表"</f>
        <v>2025年新增资产配置表</v>
      </c>
      <c r="B2" s="6"/>
      <c r="C2" s="6"/>
      <c r="D2" s="6"/>
      <c r="E2" s="6"/>
      <c r="F2" s="6"/>
      <c r="G2" s="6"/>
      <c r="H2" s="6"/>
    </row>
    <row r="3" ht="18.75" customHeight="1" spans="1:8">
      <c r="A3" s="41" t="str">
        <f>"单位名称："&amp;"临沧市教育体育局"</f>
        <v>单位名称：临沧市教育体育局</v>
      </c>
      <c r="B3" s="8"/>
      <c r="C3" s="3"/>
      <c r="H3" s="42" t="s">
        <v>250</v>
      </c>
    </row>
    <row r="4" ht="18.75" customHeight="1" spans="1:8">
      <c r="A4" s="11" t="s">
        <v>263</v>
      </c>
      <c r="B4" s="11" t="s">
        <v>1531</v>
      </c>
      <c r="C4" s="11" t="s">
        <v>1532</v>
      </c>
      <c r="D4" s="11" t="s">
        <v>1533</v>
      </c>
      <c r="E4" s="11" t="s">
        <v>1534</v>
      </c>
      <c r="F4" s="43" t="s">
        <v>1535</v>
      </c>
      <c r="G4" s="44"/>
      <c r="H4" s="45"/>
    </row>
    <row r="5" ht="18.75" customHeight="1" spans="1:8">
      <c r="A5" s="18"/>
      <c r="B5" s="18"/>
      <c r="C5" s="18"/>
      <c r="D5" s="18"/>
      <c r="E5" s="18"/>
      <c r="F5" s="46" t="s">
        <v>1443</v>
      </c>
      <c r="G5" s="46" t="s">
        <v>1536</v>
      </c>
      <c r="H5" s="46" t="s">
        <v>1537</v>
      </c>
    </row>
    <row r="6" ht="18.75" customHeight="1" spans="1:8">
      <c r="A6" s="46">
        <v>1</v>
      </c>
      <c r="B6" s="46">
        <v>2</v>
      </c>
      <c r="C6" s="46">
        <v>3</v>
      </c>
      <c r="D6" s="46">
        <v>4</v>
      </c>
      <c r="E6" s="46">
        <v>5</v>
      </c>
      <c r="F6" s="46">
        <v>6</v>
      </c>
      <c r="G6" s="46">
        <v>7</v>
      </c>
      <c r="H6" s="46">
        <v>8</v>
      </c>
    </row>
    <row r="7" ht="18.75" customHeight="1" spans="1:8">
      <c r="A7" s="47" t="s">
        <v>71</v>
      </c>
      <c r="B7" s="47"/>
      <c r="C7" s="34"/>
      <c r="D7" s="34"/>
      <c r="E7" s="34"/>
      <c r="F7" s="48">
        <v>5738</v>
      </c>
      <c r="G7" s="23">
        <v>416630</v>
      </c>
      <c r="H7" s="23">
        <v>2854100</v>
      </c>
    </row>
    <row r="8" ht="18.75" customHeight="1" spans="1:8">
      <c r="A8" s="49" t="s">
        <v>76</v>
      </c>
      <c r="B8" s="47" t="s">
        <v>1538</v>
      </c>
      <c r="C8" s="34" t="s">
        <v>1539</v>
      </c>
      <c r="D8" s="34" t="s">
        <v>1495</v>
      </c>
      <c r="E8" s="34" t="s">
        <v>1469</v>
      </c>
      <c r="F8" s="48">
        <v>1</v>
      </c>
      <c r="G8" s="23">
        <v>58000</v>
      </c>
      <c r="H8" s="23">
        <v>58000</v>
      </c>
    </row>
    <row r="9" ht="18.75" customHeight="1" spans="1:8">
      <c r="A9" s="49" t="s">
        <v>76</v>
      </c>
      <c r="B9" s="47" t="s">
        <v>1538</v>
      </c>
      <c r="C9" s="34" t="s">
        <v>1539</v>
      </c>
      <c r="D9" s="34" t="s">
        <v>1495</v>
      </c>
      <c r="E9" s="34" t="s">
        <v>1469</v>
      </c>
      <c r="F9" s="48">
        <v>1</v>
      </c>
      <c r="G9" s="23">
        <v>43000</v>
      </c>
      <c r="H9" s="23">
        <v>43000</v>
      </c>
    </row>
    <row r="10" ht="18.75" customHeight="1" spans="1:8">
      <c r="A10" s="49" t="s">
        <v>76</v>
      </c>
      <c r="B10" s="47" t="s">
        <v>1538</v>
      </c>
      <c r="C10" s="34" t="s">
        <v>1540</v>
      </c>
      <c r="D10" s="34" t="s">
        <v>1483</v>
      </c>
      <c r="E10" s="34" t="s">
        <v>1469</v>
      </c>
      <c r="F10" s="48">
        <v>40</v>
      </c>
      <c r="G10" s="23">
        <v>4500</v>
      </c>
      <c r="H10" s="23">
        <v>180000</v>
      </c>
    </row>
    <row r="11" ht="18.75" customHeight="1" spans="1:8">
      <c r="A11" s="49" t="s">
        <v>76</v>
      </c>
      <c r="B11" s="47" t="s">
        <v>1538</v>
      </c>
      <c r="C11" s="34" t="s">
        <v>1541</v>
      </c>
      <c r="D11" s="34" t="s">
        <v>1468</v>
      </c>
      <c r="E11" s="34" t="s">
        <v>1469</v>
      </c>
      <c r="F11" s="48">
        <v>90</v>
      </c>
      <c r="G11" s="23">
        <v>16700</v>
      </c>
      <c r="H11" s="23">
        <v>1503000</v>
      </c>
    </row>
    <row r="12" ht="18.75" customHeight="1" spans="1:8">
      <c r="A12" s="49" t="s">
        <v>76</v>
      </c>
      <c r="B12" s="47" t="s">
        <v>1538</v>
      </c>
      <c r="C12" s="34" t="s">
        <v>1542</v>
      </c>
      <c r="D12" s="34" t="s">
        <v>1481</v>
      </c>
      <c r="E12" s="34" t="s">
        <v>788</v>
      </c>
      <c r="F12" s="48">
        <v>2</v>
      </c>
      <c r="G12" s="23">
        <v>1000</v>
      </c>
      <c r="H12" s="23">
        <v>2000</v>
      </c>
    </row>
    <row r="13" ht="18.75" customHeight="1" spans="1:8">
      <c r="A13" s="49" t="s">
        <v>76</v>
      </c>
      <c r="B13" s="47" t="s">
        <v>1538</v>
      </c>
      <c r="C13" s="34" t="s">
        <v>1543</v>
      </c>
      <c r="D13" s="34" t="s">
        <v>1544</v>
      </c>
      <c r="E13" s="34" t="s">
        <v>1321</v>
      </c>
      <c r="F13" s="48">
        <v>1</v>
      </c>
      <c r="G13" s="23">
        <v>280000</v>
      </c>
      <c r="H13" s="23">
        <v>280000</v>
      </c>
    </row>
    <row r="14" ht="18.75" customHeight="1" spans="1:8">
      <c r="A14" s="49" t="s">
        <v>76</v>
      </c>
      <c r="B14" s="47" t="s">
        <v>1538</v>
      </c>
      <c r="C14" s="34" t="s">
        <v>1545</v>
      </c>
      <c r="D14" s="34" t="s">
        <v>1546</v>
      </c>
      <c r="E14" s="34" t="s">
        <v>1547</v>
      </c>
      <c r="F14" s="48">
        <v>100</v>
      </c>
      <c r="G14" s="23">
        <v>780</v>
      </c>
      <c r="H14" s="23">
        <v>78000</v>
      </c>
    </row>
    <row r="15" ht="18.75" customHeight="1" spans="1:8">
      <c r="A15" s="49" t="s">
        <v>76</v>
      </c>
      <c r="B15" s="47" t="s">
        <v>1538</v>
      </c>
      <c r="C15" s="34" t="s">
        <v>1545</v>
      </c>
      <c r="D15" s="34" t="s">
        <v>1546</v>
      </c>
      <c r="E15" s="34" t="s">
        <v>1321</v>
      </c>
      <c r="F15" s="48">
        <v>5</v>
      </c>
      <c r="G15" s="23">
        <v>4000</v>
      </c>
      <c r="H15" s="23">
        <v>20000</v>
      </c>
    </row>
    <row r="16" ht="18.75" customHeight="1" spans="1:8">
      <c r="A16" s="49" t="s">
        <v>76</v>
      </c>
      <c r="B16" s="47" t="s">
        <v>1548</v>
      </c>
      <c r="C16" s="34" t="s">
        <v>1549</v>
      </c>
      <c r="D16" s="34" t="s">
        <v>1550</v>
      </c>
      <c r="E16" s="34" t="s">
        <v>1551</v>
      </c>
      <c r="F16" s="48">
        <v>5000</v>
      </c>
      <c r="G16" s="23">
        <v>50</v>
      </c>
      <c r="H16" s="23">
        <v>250000</v>
      </c>
    </row>
    <row r="17" ht="18.75" customHeight="1" spans="1:8">
      <c r="A17" s="49" t="s">
        <v>76</v>
      </c>
      <c r="B17" s="47" t="s">
        <v>1552</v>
      </c>
      <c r="C17" s="34" t="s">
        <v>1553</v>
      </c>
      <c r="D17" s="34" t="s">
        <v>1471</v>
      </c>
      <c r="E17" s="34" t="s">
        <v>1467</v>
      </c>
      <c r="F17" s="48">
        <v>7</v>
      </c>
      <c r="G17" s="23">
        <v>2000</v>
      </c>
      <c r="H17" s="23">
        <v>14000</v>
      </c>
    </row>
    <row r="18" ht="18.75" customHeight="1" spans="1:8">
      <c r="A18" s="49" t="s">
        <v>76</v>
      </c>
      <c r="B18" s="47" t="s">
        <v>1552</v>
      </c>
      <c r="C18" s="34" t="s">
        <v>1554</v>
      </c>
      <c r="D18" s="34" t="s">
        <v>1466</v>
      </c>
      <c r="E18" s="34" t="s">
        <v>1467</v>
      </c>
      <c r="F18" s="48">
        <v>140</v>
      </c>
      <c r="G18" s="23">
        <v>800</v>
      </c>
      <c r="H18" s="23">
        <v>112000</v>
      </c>
    </row>
    <row r="19" ht="18.75" customHeight="1" spans="1:8">
      <c r="A19" s="49" t="s">
        <v>76</v>
      </c>
      <c r="B19" s="47" t="s">
        <v>1552</v>
      </c>
      <c r="C19" s="34" t="s">
        <v>1555</v>
      </c>
      <c r="D19" s="34" t="s">
        <v>1480</v>
      </c>
      <c r="E19" s="34" t="s">
        <v>788</v>
      </c>
      <c r="F19" s="48">
        <v>162</v>
      </c>
      <c r="G19" s="23">
        <v>1100</v>
      </c>
      <c r="H19" s="23">
        <v>178200</v>
      </c>
    </row>
    <row r="20" ht="18.75" customHeight="1" spans="1:8">
      <c r="A20" s="49" t="s">
        <v>76</v>
      </c>
      <c r="B20" s="47" t="s">
        <v>1552</v>
      </c>
      <c r="C20" s="34" t="s">
        <v>1556</v>
      </c>
      <c r="D20" s="34" t="s">
        <v>1464</v>
      </c>
      <c r="E20" s="34" t="s">
        <v>1465</v>
      </c>
      <c r="F20" s="48">
        <v>136</v>
      </c>
      <c r="G20" s="23">
        <v>400</v>
      </c>
      <c r="H20" s="23">
        <v>54400</v>
      </c>
    </row>
    <row r="21" ht="18.75" customHeight="1" spans="1:8">
      <c r="A21" s="49" t="s">
        <v>76</v>
      </c>
      <c r="B21" s="47" t="s">
        <v>1552</v>
      </c>
      <c r="C21" s="34" t="s">
        <v>1557</v>
      </c>
      <c r="D21" s="34" t="s">
        <v>1478</v>
      </c>
      <c r="E21" s="34" t="s">
        <v>788</v>
      </c>
      <c r="F21" s="48">
        <v>3</v>
      </c>
      <c r="G21" s="23">
        <v>1200</v>
      </c>
      <c r="H21" s="23">
        <v>3600</v>
      </c>
    </row>
    <row r="22" ht="18.75" customHeight="1" spans="1:8">
      <c r="A22" s="49" t="s">
        <v>76</v>
      </c>
      <c r="B22" s="47" t="s">
        <v>1552</v>
      </c>
      <c r="C22" s="34" t="s">
        <v>1558</v>
      </c>
      <c r="D22" s="34" t="s">
        <v>1485</v>
      </c>
      <c r="E22" s="34" t="s">
        <v>1486</v>
      </c>
      <c r="F22" s="48">
        <v>3</v>
      </c>
      <c r="G22" s="23">
        <v>800</v>
      </c>
      <c r="H22" s="23">
        <v>2400</v>
      </c>
    </row>
    <row r="23" ht="18.75" customHeight="1" spans="1:8">
      <c r="A23" s="49" t="s">
        <v>76</v>
      </c>
      <c r="B23" s="47" t="s">
        <v>1552</v>
      </c>
      <c r="C23" s="34" t="s">
        <v>1559</v>
      </c>
      <c r="D23" s="34" t="s">
        <v>1475</v>
      </c>
      <c r="E23" s="34" t="s">
        <v>788</v>
      </c>
      <c r="F23" s="48">
        <v>7</v>
      </c>
      <c r="G23" s="23">
        <v>500</v>
      </c>
      <c r="H23" s="23">
        <v>3500</v>
      </c>
    </row>
    <row r="24" ht="18.75" customHeight="1" spans="1:8">
      <c r="A24" s="49" t="s">
        <v>76</v>
      </c>
      <c r="B24" s="47" t="s">
        <v>1552</v>
      </c>
      <c r="C24" s="34" t="s">
        <v>1559</v>
      </c>
      <c r="D24" s="34" t="s">
        <v>1475</v>
      </c>
      <c r="E24" s="34" t="s">
        <v>788</v>
      </c>
      <c r="F24" s="48">
        <v>40</v>
      </c>
      <c r="G24" s="23">
        <v>1800</v>
      </c>
      <c r="H24" s="23">
        <v>72000</v>
      </c>
    </row>
    <row r="25" ht="18.75" customHeight="1" spans="1:8">
      <c r="A25" s="26" t="s">
        <v>56</v>
      </c>
      <c r="B25" s="50"/>
      <c r="C25" s="50"/>
      <c r="D25" s="50"/>
      <c r="E25" s="51"/>
      <c r="F25" s="48">
        <v>5738</v>
      </c>
      <c r="G25" s="23">
        <v>416630</v>
      </c>
      <c r="H25" s="23">
        <v>2854100</v>
      </c>
    </row>
  </sheetData>
  <mergeCells count="9">
    <mergeCell ref="A2:H2"/>
    <mergeCell ref="A3:C3"/>
    <mergeCell ref="F4:H4"/>
    <mergeCell ref="A25:E25"/>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3" sqref="B2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1560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"单位名称："&amp;"临沧市教育体育局"</f>
        <v>单位名称：临沧市教育体育局</v>
      </c>
      <c r="B3" s="8"/>
      <c r="C3" s="8"/>
      <c r="D3" s="8"/>
      <c r="E3" s="8"/>
      <c r="F3" s="8"/>
      <c r="G3" s="8"/>
      <c r="H3" s="9"/>
      <c r="I3" s="9"/>
      <c r="J3" s="9"/>
      <c r="K3" s="4" t="s">
        <v>250</v>
      </c>
    </row>
    <row r="4" ht="18.75" customHeight="1" spans="1:11">
      <c r="A4" s="10" t="s">
        <v>503</v>
      </c>
      <c r="B4" s="10" t="s">
        <v>265</v>
      </c>
      <c r="C4" s="10" t="s">
        <v>504</v>
      </c>
      <c r="D4" s="11" t="s">
        <v>266</v>
      </c>
      <c r="E4" s="11" t="s">
        <v>267</v>
      </c>
      <c r="F4" s="11" t="s">
        <v>505</v>
      </c>
      <c r="G4" s="11" t="s">
        <v>506</v>
      </c>
      <c r="H4" s="31" t="s">
        <v>56</v>
      </c>
      <c r="I4" s="12" t="s">
        <v>1561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201</v>
      </c>
      <c r="B10" s="36"/>
      <c r="C10" s="36"/>
      <c r="D10" s="36"/>
      <c r="E10" s="36"/>
      <c r="F10" s="36"/>
      <c r="G10" s="37"/>
      <c r="H10" s="23"/>
      <c r="I10" s="23"/>
      <c r="J10" s="23"/>
      <c r="K10" s="23"/>
    </row>
    <row r="11" customHeight="1" spans="1:1">
      <c r="A11" t="s">
        <v>1514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1562</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"单位名称："&amp;"临沧市教育体育局"</f>
        <v>单位名称：临沧市教育体育局</v>
      </c>
      <c r="B3" s="8"/>
      <c r="C3" s="8"/>
      <c r="D3" s="8"/>
      <c r="E3" s="9"/>
      <c r="F3" s="9"/>
      <c r="G3" s="4" t="s">
        <v>250</v>
      </c>
    </row>
    <row r="4" ht="18.75" customHeight="1" spans="1:7">
      <c r="A4" s="10" t="s">
        <v>504</v>
      </c>
      <c r="B4" s="10" t="s">
        <v>503</v>
      </c>
      <c r="C4" s="10" t="s">
        <v>265</v>
      </c>
      <c r="D4" s="11" t="s">
        <v>1563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97105780</v>
      </c>
      <c r="F8" s="23"/>
      <c r="G8" s="23"/>
    </row>
    <row r="9" ht="18.75" customHeight="1" spans="1:7">
      <c r="A9" s="24" t="s">
        <v>73</v>
      </c>
      <c r="B9" s="21"/>
      <c r="C9" s="21"/>
      <c r="D9" s="21"/>
      <c r="E9" s="23">
        <v>3177500</v>
      </c>
      <c r="F9" s="23"/>
      <c r="G9" s="23"/>
    </row>
    <row r="10" ht="18.75" customHeight="1" spans="1:7">
      <c r="A10" s="25"/>
      <c r="B10" s="21" t="s">
        <v>1564</v>
      </c>
      <c r="C10" s="21" t="s">
        <v>696</v>
      </c>
      <c r="D10" s="21" t="s">
        <v>1565</v>
      </c>
      <c r="E10" s="23">
        <v>1677500</v>
      </c>
      <c r="F10" s="23"/>
      <c r="G10" s="23"/>
    </row>
    <row r="11" ht="18.75" customHeight="1" spans="1:7">
      <c r="A11" s="25"/>
      <c r="B11" s="21" t="s">
        <v>1564</v>
      </c>
      <c r="C11" s="21" t="s">
        <v>698</v>
      </c>
      <c r="D11" s="21" t="s">
        <v>1565</v>
      </c>
      <c r="E11" s="23">
        <v>1500000</v>
      </c>
      <c r="F11" s="23"/>
      <c r="G11" s="23"/>
    </row>
    <row r="12" ht="18.75" customHeight="1" spans="1:7">
      <c r="A12" s="24" t="s">
        <v>71</v>
      </c>
      <c r="B12" s="25"/>
      <c r="C12" s="25"/>
      <c r="D12" s="25"/>
      <c r="E12" s="23">
        <v>62650000</v>
      </c>
      <c r="F12" s="23"/>
      <c r="G12" s="23"/>
    </row>
    <row r="13" ht="18.75" customHeight="1" spans="1:7">
      <c r="A13" s="25"/>
      <c r="B13" s="21" t="s">
        <v>1566</v>
      </c>
      <c r="C13" s="21" t="s">
        <v>547</v>
      </c>
      <c r="D13" s="21" t="s">
        <v>1565</v>
      </c>
      <c r="E13" s="23">
        <v>1000000</v>
      </c>
      <c r="F13" s="23"/>
      <c r="G13" s="23"/>
    </row>
    <row r="14" ht="18.75" customHeight="1" spans="1:7">
      <c r="A14" s="25"/>
      <c r="B14" s="21" t="s">
        <v>1566</v>
      </c>
      <c r="C14" s="21" t="s">
        <v>576</v>
      </c>
      <c r="D14" s="21" t="s">
        <v>1565</v>
      </c>
      <c r="E14" s="23">
        <v>1000000</v>
      </c>
      <c r="F14" s="23"/>
      <c r="G14" s="23"/>
    </row>
    <row r="15" ht="18.75" customHeight="1" spans="1:7">
      <c r="A15" s="25"/>
      <c r="B15" s="21" t="s">
        <v>1566</v>
      </c>
      <c r="C15" s="21" t="s">
        <v>516</v>
      </c>
      <c r="D15" s="21" t="s">
        <v>1565</v>
      </c>
      <c r="E15" s="23">
        <v>1000000</v>
      </c>
      <c r="F15" s="23"/>
      <c r="G15" s="23"/>
    </row>
    <row r="16" ht="18.75" customHeight="1" spans="1:7">
      <c r="A16" s="25"/>
      <c r="B16" s="21" t="s">
        <v>1566</v>
      </c>
      <c r="C16" s="21" t="s">
        <v>566</v>
      </c>
      <c r="D16" s="21" t="s">
        <v>1565</v>
      </c>
      <c r="E16" s="23">
        <v>350000</v>
      </c>
      <c r="F16" s="23"/>
      <c r="G16" s="23"/>
    </row>
    <row r="17" ht="18.75" customHeight="1" spans="1:7">
      <c r="A17" s="25"/>
      <c r="B17" s="21" t="s">
        <v>1567</v>
      </c>
      <c r="C17" s="21" t="s">
        <v>585</v>
      </c>
      <c r="D17" s="21" t="s">
        <v>1565</v>
      </c>
      <c r="E17" s="23">
        <v>1300000</v>
      </c>
      <c r="F17" s="23"/>
      <c r="G17" s="23"/>
    </row>
    <row r="18" ht="18.75" customHeight="1" spans="1:7">
      <c r="A18" s="25"/>
      <c r="B18" s="21" t="s">
        <v>1567</v>
      </c>
      <c r="C18" s="21" t="s">
        <v>578</v>
      </c>
      <c r="D18" s="21" t="s">
        <v>1565</v>
      </c>
      <c r="E18" s="23">
        <v>600000</v>
      </c>
      <c r="F18" s="23"/>
      <c r="G18" s="23"/>
    </row>
    <row r="19" ht="18.75" customHeight="1" spans="1:7">
      <c r="A19" s="25"/>
      <c r="B19" s="21" t="s">
        <v>1567</v>
      </c>
      <c r="C19" s="21" t="s">
        <v>583</v>
      </c>
      <c r="D19" s="21" t="s">
        <v>1565</v>
      </c>
      <c r="E19" s="23">
        <v>100000</v>
      </c>
      <c r="F19" s="23"/>
      <c r="G19" s="23"/>
    </row>
    <row r="20" ht="18.75" customHeight="1" spans="1:7">
      <c r="A20" s="25"/>
      <c r="B20" s="21" t="s">
        <v>1567</v>
      </c>
      <c r="C20" s="21" t="s">
        <v>601</v>
      </c>
      <c r="D20" s="21" t="s">
        <v>1565</v>
      </c>
      <c r="E20" s="23">
        <v>1000000</v>
      </c>
      <c r="F20" s="23"/>
      <c r="G20" s="23"/>
    </row>
    <row r="21" ht="18.75" customHeight="1" spans="1:7">
      <c r="A21" s="25"/>
      <c r="B21" s="21" t="s">
        <v>1567</v>
      </c>
      <c r="C21" s="21" t="s">
        <v>599</v>
      </c>
      <c r="D21" s="21" t="s">
        <v>1565</v>
      </c>
      <c r="E21" s="23">
        <v>700000</v>
      </c>
      <c r="F21" s="23"/>
      <c r="G21" s="23"/>
    </row>
    <row r="22" ht="18.75" customHeight="1" spans="1:7">
      <c r="A22" s="25"/>
      <c r="B22" s="21" t="s">
        <v>1564</v>
      </c>
      <c r="C22" s="21" t="s">
        <v>597</v>
      </c>
      <c r="D22" s="21" t="s">
        <v>1565</v>
      </c>
      <c r="E22" s="23">
        <v>200000</v>
      </c>
      <c r="F22" s="23"/>
      <c r="G22" s="23"/>
    </row>
    <row r="23" ht="18.75" customHeight="1" spans="1:7">
      <c r="A23" s="25"/>
      <c r="B23" s="21" t="s">
        <v>1564</v>
      </c>
      <c r="C23" s="21" t="s">
        <v>555</v>
      </c>
      <c r="D23" s="21" t="s">
        <v>1565</v>
      </c>
      <c r="E23" s="23">
        <v>200000</v>
      </c>
      <c r="F23" s="23"/>
      <c r="G23" s="23"/>
    </row>
    <row r="24" ht="18.75" customHeight="1" spans="1:7">
      <c r="A24" s="25"/>
      <c r="B24" s="21" t="s">
        <v>1564</v>
      </c>
      <c r="C24" s="21" t="s">
        <v>611</v>
      </c>
      <c r="D24" s="21" t="s">
        <v>1565</v>
      </c>
      <c r="E24" s="23">
        <v>200000</v>
      </c>
      <c r="F24" s="23"/>
      <c r="G24" s="23"/>
    </row>
    <row r="25" ht="18.75" customHeight="1" spans="1:7">
      <c r="A25" s="25"/>
      <c r="B25" s="21" t="s">
        <v>1564</v>
      </c>
      <c r="C25" s="21" t="s">
        <v>603</v>
      </c>
      <c r="D25" s="21" t="s">
        <v>1565</v>
      </c>
      <c r="E25" s="23">
        <v>200000</v>
      </c>
      <c r="F25" s="23"/>
      <c r="G25" s="23"/>
    </row>
    <row r="26" ht="18.75" customHeight="1" spans="1:7">
      <c r="A26" s="25"/>
      <c r="B26" s="21" t="s">
        <v>1564</v>
      </c>
      <c r="C26" s="21" t="s">
        <v>561</v>
      </c>
      <c r="D26" s="21" t="s">
        <v>1565</v>
      </c>
      <c r="E26" s="23">
        <v>600000</v>
      </c>
      <c r="F26" s="23"/>
      <c r="G26" s="23"/>
    </row>
    <row r="27" ht="18.75" customHeight="1" spans="1:7">
      <c r="A27" s="25"/>
      <c r="B27" s="21" t="s">
        <v>1564</v>
      </c>
      <c r="C27" s="21" t="s">
        <v>607</v>
      </c>
      <c r="D27" s="21" t="s">
        <v>1565</v>
      </c>
      <c r="E27" s="23">
        <v>200000</v>
      </c>
      <c r="F27" s="23"/>
      <c r="G27" s="23"/>
    </row>
    <row r="28" ht="18.75" customHeight="1" spans="1:7">
      <c r="A28" s="25"/>
      <c r="B28" s="21" t="s">
        <v>1564</v>
      </c>
      <c r="C28" s="21" t="s">
        <v>521</v>
      </c>
      <c r="D28" s="21" t="s">
        <v>1565</v>
      </c>
      <c r="E28" s="23">
        <v>500000</v>
      </c>
      <c r="F28" s="23"/>
      <c r="G28" s="23"/>
    </row>
    <row r="29" ht="18.75" customHeight="1" spans="1:7">
      <c r="A29" s="25"/>
      <c r="B29" s="21" t="s">
        <v>1564</v>
      </c>
      <c r="C29" s="21" t="s">
        <v>553</v>
      </c>
      <c r="D29" s="21" t="s">
        <v>1565</v>
      </c>
      <c r="E29" s="23">
        <v>300000</v>
      </c>
      <c r="F29" s="23"/>
      <c r="G29" s="23"/>
    </row>
    <row r="30" ht="18.75" customHeight="1" spans="1:7">
      <c r="A30" s="25"/>
      <c r="B30" s="21" t="s">
        <v>1564</v>
      </c>
      <c r="C30" s="21" t="s">
        <v>549</v>
      </c>
      <c r="D30" s="21" t="s">
        <v>1565</v>
      </c>
      <c r="E30" s="23">
        <v>60000</v>
      </c>
      <c r="F30" s="23"/>
      <c r="G30" s="23"/>
    </row>
    <row r="31" ht="18.75" customHeight="1" spans="1:7">
      <c r="A31" s="25"/>
      <c r="B31" s="21" t="s">
        <v>1564</v>
      </c>
      <c r="C31" s="21" t="s">
        <v>587</v>
      </c>
      <c r="D31" s="21" t="s">
        <v>1565</v>
      </c>
      <c r="E31" s="23">
        <v>200000</v>
      </c>
      <c r="F31" s="23"/>
      <c r="G31" s="23"/>
    </row>
    <row r="32" ht="18.75" customHeight="1" spans="1:7">
      <c r="A32" s="25"/>
      <c r="B32" s="21" t="s">
        <v>1564</v>
      </c>
      <c r="C32" s="21" t="s">
        <v>527</v>
      </c>
      <c r="D32" s="21" t="s">
        <v>1565</v>
      </c>
      <c r="E32" s="23">
        <v>2000000</v>
      </c>
      <c r="F32" s="23"/>
      <c r="G32" s="23"/>
    </row>
    <row r="33" ht="18.75" customHeight="1" spans="1:7">
      <c r="A33" s="25"/>
      <c r="B33" s="21" t="s">
        <v>1564</v>
      </c>
      <c r="C33" s="21" t="s">
        <v>609</v>
      </c>
      <c r="D33" s="21" t="s">
        <v>1565</v>
      </c>
      <c r="E33" s="23">
        <v>300000</v>
      </c>
      <c r="F33" s="23"/>
      <c r="G33" s="23"/>
    </row>
    <row r="34" ht="18.75" customHeight="1" spans="1:7">
      <c r="A34" s="25"/>
      <c r="B34" s="21" t="s">
        <v>1564</v>
      </c>
      <c r="C34" s="21" t="s">
        <v>605</v>
      </c>
      <c r="D34" s="21" t="s">
        <v>1565</v>
      </c>
      <c r="E34" s="23">
        <v>1000000</v>
      </c>
      <c r="F34" s="23"/>
      <c r="G34" s="23"/>
    </row>
    <row r="35" ht="18.75" customHeight="1" spans="1:7">
      <c r="A35" s="25"/>
      <c r="B35" s="21" t="s">
        <v>1564</v>
      </c>
      <c r="C35" s="21" t="s">
        <v>529</v>
      </c>
      <c r="D35" s="21" t="s">
        <v>1565</v>
      </c>
      <c r="E35" s="23">
        <v>1000000</v>
      </c>
      <c r="F35" s="23"/>
      <c r="G35" s="23"/>
    </row>
    <row r="36" ht="18.75" customHeight="1" spans="1:7">
      <c r="A36" s="25"/>
      <c r="B36" s="21" t="s">
        <v>1564</v>
      </c>
      <c r="C36" s="21" t="s">
        <v>509</v>
      </c>
      <c r="D36" s="21" t="s">
        <v>1565</v>
      </c>
      <c r="E36" s="23">
        <v>20000000</v>
      </c>
      <c r="F36" s="23"/>
      <c r="G36" s="23"/>
    </row>
    <row r="37" ht="18.75" customHeight="1" spans="1:7">
      <c r="A37" s="25"/>
      <c r="B37" s="21" t="s">
        <v>1564</v>
      </c>
      <c r="C37" s="21" t="s">
        <v>570</v>
      </c>
      <c r="D37" s="21" t="s">
        <v>1565</v>
      </c>
      <c r="E37" s="23">
        <v>4500000</v>
      </c>
      <c r="F37" s="23"/>
      <c r="G37" s="23"/>
    </row>
    <row r="38" ht="18.75" customHeight="1" spans="1:7">
      <c r="A38" s="25"/>
      <c r="B38" s="21" t="s">
        <v>1564</v>
      </c>
      <c r="C38" s="21" t="s">
        <v>574</v>
      </c>
      <c r="D38" s="21" t="s">
        <v>1565</v>
      </c>
      <c r="E38" s="23">
        <v>2200000</v>
      </c>
      <c r="F38" s="23"/>
      <c r="G38" s="23"/>
    </row>
    <row r="39" ht="18.75" customHeight="1" spans="1:7">
      <c r="A39" s="25"/>
      <c r="B39" s="21" t="s">
        <v>1564</v>
      </c>
      <c r="C39" s="21" t="s">
        <v>551</v>
      </c>
      <c r="D39" s="21" t="s">
        <v>1565</v>
      </c>
      <c r="E39" s="23">
        <v>200000</v>
      </c>
      <c r="F39" s="23"/>
      <c r="G39" s="23"/>
    </row>
    <row r="40" ht="18.75" customHeight="1" spans="1:7">
      <c r="A40" s="25"/>
      <c r="B40" s="21" t="s">
        <v>1564</v>
      </c>
      <c r="C40" s="21" t="s">
        <v>581</v>
      </c>
      <c r="D40" s="21" t="s">
        <v>1565</v>
      </c>
      <c r="E40" s="23">
        <v>1000000</v>
      </c>
      <c r="F40" s="23"/>
      <c r="G40" s="23"/>
    </row>
    <row r="41" ht="18.75" customHeight="1" spans="1:7">
      <c r="A41" s="25"/>
      <c r="B41" s="21" t="s">
        <v>1564</v>
      </c>
      <c r="C41" s="21" t="s">
        <v>557</v>
      </c>
      <c r="D41" s="21" t="s">
        <v>1565</v>
      </c>
      <c r="E41" s="23">
        <v>10000000</v>
      </c>
      <c r="F41" s="23"/>
      <c r="G41" s="23"/>
    </row>
    <row r="42" ht="18.75" customHeight="1" spans="1:7">
      <c r="A42" s="25"/>
      <c r="B42" s="21" t="s">
        <v>1564</v>
      </c>
      <c r="C42" s="21" t="s">
        <v>589</v>
      </c>
      <c r="D42" s="21" t="s">
        <v>1565</v>
      </c>
      <c r="E42" s="23">
        <v>200000</v>
      </c>
      <c r="F42" s="23"/>
      <c r="G42" s="23"/>
    </row>
    <row r="43" ht="18.75" customHeight="1" spans="1:7">
      <c r="A43" s="25"/>
      <c r="B43" s="21" t="s">
        <v>1564</v>
      </c>
      <c r="C43" s="21" t="s">
        <v>545</v>
      </c>
      <c r="D43" s="21" t="s">
        <v>1565</v>
      </c>
      <c r="E43" s="23">
        <v>200000</v>
      </c>
      <c r="F43" s="23"/>
      <c r="G43" s="23"/>
    </row>
    <row r="44" ht="18.75" customHeight="1" spans="1:7">
      <c r="A44" s="25"/>
      <c r="B44" s="21" t="s">
        <v>1564</v>
      </c>
      <c r="C44" s="21" t="s">
        <v>514</v>
      </c>
      <c r="D44" s="21" t="s">
        <v>1565</v>
      </c>
      <c r="E44" s="23">
        <v>9600000</v>
      </c>
      <c r="F44" s="23"/>
      <c r="G44" s="23"/>
    </row>
    <row r="45" ht="18.75" customHeight="1" spans="1:7">
      <c r="A45" s="25"/>
      <c r="B45" s="21" t="s">
        <v>1564</v>
      </c>
      <c r="C45" s="21" t="s">
        <v>564</v>
      </c>
      <c r="D45" s="21" t="s">
        <v>1565</v>
      </c>
      <c r="E45" s="23">
        <v>240000</v>
      </c>
      <c r="F45" s="23"/>
      <c r="G45" s="23"/>
    </row>
    <row r="46" ht="18.75" customHeight="1" spans="1:7">
      <c r="A46" s="25"/>
      <c r="B46" s="21" t="s">
        <v>1564</v>
      </c>
      <c r="C46" s="21" t="s">
        <v>568</v>
      </c>
      <c r="D46" s="21" t="s">
        <v>1565</v>
      </c>
      <c r="E46" s="23">
        <v>500000</v>
      </c>
      <c r="F46" s="23"/>
      <c r="G46" s="23"/>
    </row>
    <row r="47" ht="18.75" customHeight="1" spans="1:7">
      <c r="A47" s="24" t="s">
        <v>76</v>
      </c>
      <c r="B47" s="25"/>
      <c r="C47" s="25"/>
      <c r="D47" s="25"/>
      <c r="E47" s="23">
        <v>5591880</v>
      </c>
      <c r="F47" s="23"/>
      <c r="G47" s="23"/>
    </row>
    <row r="48" ht="18.75" customHeight="1" spans="1:7">
      <c r="A48" s="25"/>
      <c r="B48" s="21" t="s">
        <v>1567</v>
      </c>
      <c r="C48" s="21" t="s">
        <v>620</v>
      </c>
      <c r="D48" s="21" t="s">
        <v>1565</v>
      </c>
      <c r="E48" s="23">
        <v>570000</v>
      </c>
      <c r="F48" s="23"/>
      <c r="G48" s="23"/>
    </row>
    <row r="49" ht="18.75" customHeight="1" spans="1:7">
      <c r="A49" s="25"/>
      <c r="B49" s="21" t="s">
        <v>1567</v>
      </c>
      <c r="C49" s="21" t="s">
        <v>624</v>
      </c>
      <c r="D49" s="21" t="s">
        <v>1565</v>
      </c>
      <c r="E49" s="23">
        <v>71880</v>
      </c>
      <c r="F49" s="23"/>
      <c r="G49" s="23"/>
    </row>
    <row r="50" ht="18.75" customHeight="1" spans="1:7">
      <c r="A50" s="25"/>
      <c r="B50" s="21" t="s">
        <v>1564</v>
      </c>
      <c r="C50" s="21" t="s">
        <v>618</v>
      </c>
      <c r="D50" s="21" t="s">
        <v>1565</v>
      </c>
      <c r="E50" s="23">
        <v>150000</v>
      </c>
      <c r="F50" s="23"/>
      <c r="G50" s="23"/>
    </row>
    <row r="51" ht="18.75" customHeight="1" spans="1:7">
      <c r="A51" s="25"/>
      <c r="B51" s="21" t="s">
        <v>1564</v>
      </c>
      <c r="C51" s="21" t="s">
        <v>622</v>
      </c>
      <c r="D51" s="21" t="s">
        <v>1565</v>
      </c>
      <c r="E51" s="23">
        <v>4800000</v>
      </c>
      <c r="F51" s="23"/>
      <c r="G51" s="23"/>
    </row>
    <row r="52" ht="18.75" customHeight="1" spans="1:7">
      <c r="A52" s="24" t="s">
        <v>78</v>
      </c>
      <c r="B52" s="25"/>
      <c r="C52" s="25"/>
      <c r="D52" s="25"/>
      <c r="E52" s="23">
        <v>2511900</v>
      </c>
      <c r="F52" s="23"/>
      <c r="G52" s="23"/>
    </row>
    <row r="53" ht="18.75" customHeight="1" spans="1:7">
      <c r="A53" s="25"/>
      <c r="B53" s="21" t="s">
        <v>1567</v>
      </c>
      <c r="C53" s="21" t="s">
        <v>624</v>
      </c>
      <c r="D53" s="21" t="s">
        <v>1565</v>
      </c>
      <c r="E53" s="23">
        <v>61900</v>
      </c>
      <c r="F53" s="23"/>
      <c r="G53" s="23"/>
    </row>
    <row r="54" ht="18.75" customHeight="1" spans="1:7">
      <c r="A54" s="25"/>
      <c r="B54" s="21" t="s">
        <v>1564</v>
      </c>
      <c r="C54" s="21" t="s">
        <v>636</v>
      </c>
      <c r="D54" s="21" t="s">
        <v>1565</v>
      </c>
      <c r="E54" s="23">
        <v>2450000</v>
      </c>
      <c r="F54" s="23"/>
      <c r="G54" s="23"/>
    </row>
    <row r="55" ht="18.75" customHeight="1" spans="1:7">
      <c r="A55" s="24" t="s">
        <v>80</v>
      </c>
      <c r="B55" s="25"/>
      <c r="C55" s="25"/>
      <c r="D55" s="25"/>
      <c r="E55" s="23">
        <v>8358000</v>
      </c>
      <c r="F55" s="23"/>
      <c r="G55" s="23"/>
    </row>
    <row r="56" ht="18.75" customHeight="1" spans="1:7">
      <c r="A56" s="25"/>
      <c r="B56" s="21" t="s">
        <v>1567</v>
      </c>
      <c r="C56" s="21" t="s">
        <v>649</v>
      </c>
      <c r="D56" s="21" t="s">
        <v>1565</v>
      </c>
      <c r="E56" s="23">
        <v>510000</v>
      </c>
      <c r="F56" s="23"/>
      <c r="G56" s="23"/>
    </row>
    <row r="57" ht="18.75" customHeight="1" spans="1:7">
      <c r="A57" s="25"/>
      <c r="B57" s="21" t="s">
        <v>1567</v>
      </c>
      <c r="C57" s="21" t="s">
        <v>651</v>
      </c>
      <c r="D57" s="21" t="s">
        <v>1565</v>
      </c>
      <c r="E57" s="23">
        <v>1848000</v>
      </c>
      <c r="F57" s="23"/>
      <c r="G57" s="23"/>
    </row>
    <row r="58" ht="18.75" customHeight="1" spans="1:7">
      <c r="A58" s="25"/>
      <c r="B58" s="21" t="s">
        <v>1564</v>
      </c>
      <c r="C58" s="21" t="s">
        <v>641</v>
      </c>
      <c r="D58" s="21" t="s">
        <v>1565</v>
      </c>
      <c r="E58" s="23">
        <v>6000000</v>
      </c>
      <c r="F58" s="23"/>
      <c r="G58" s="23"/>
    </row>
    <row r="59" ht="18.75" customHeight="1" spans="1:7">
      <c r="A59" s="24" t="s">
        <v>82</v>
      </c>
      <c r="B59" s="25"/>
      <c r="C59" s="25"/>
      <c r="D59" s="25"/>
      <c r="E59" s="23">
        <v>988500</v>
      </c>
      <c r="F59" s="23"/>
      <c r="G59" s="23"/>
    </row>
    <row r="60" ht="18.75" customHeight="1" spans="1:7">
      <c r="A60" s="25"/>
      <c r="B60" s="21" t="s">
        <v>1566</v>
      </c>
      <c r="C60" s="21" t="s">
        <v>661</v>
      </c>
      <c r="D60" s="21" t="s">
        <v>1565</v>
      </c>
      <c r="E60" s="23">
        <v>600000</v>
      </c>
      <c r="F60" s="23"/>
      <c r="G60" s="23"/>
    </row>
    <row r="61" ht="18.75" customHeight="1" spans="1:7">
      <c r="A61" s="25"/>
      <c r="B61" s="21" t="s">
        <v>1567</v>
      </c>
      <c r="C61" s="21" t="s">
        <v>659</v>
      </c>
      <c r="D61" s="21" t="s">
        <v>1565</v>
      </c>
      <c r="E61" s="23">
        <v>388500</v>
      </c>
      <c r="F61" s="23"/>
      <c r="G61" s="23"/>
    </row>
    <row r="62" ht="18.75" customHeight="1" spans="1:7">
      <c r="A62" s="24" t="s">
        <v>86</v>
      </c>
      <c r="B62" s="25"/>
      <c r="C62" s="25"/>
      <c r="D62" s="25"/>
      <c r="E62" s="23">
        <v>5396000</v>
      </c>
      <c r="F62" s="23"/>
      <c r="G62" s="23"/>
    </row>
    <row r="63" ht="18.75" customHeight="1" spans="1:7">
      <c r="A63" s="25"/>
      <c r="B63" s="21" t="s">
        <v>1564</v>
      </c>
      <c r="C63" s="21" t="s">
        <v>669</v>
      </c>
      <c r="D63" s="21" t="s">
        <v>1565</v>
      </c>
      <c r="E63" s="23">
        <v>896000</v>
      </c>
      <c r="F63" s="23"/>
      <c r="G63" s="23"/>
    </row>
    <row r="64" ht="18.75" customHeight="1" spans="1:7">
      <c r="A64" s="25"/>
      <c r="B64" s="21" t="s">
        <v>1564</v>
      </c>
      <c r="C64" s="21" t="s">
        <v>690</v>
      </c>
      <c r="D64" s="21" t="s">
        <v>1565</v>
      </c>
      <c r="E64" s="23">
        <v>4500000</v>
      </c>
      <c r="F64" s="23"/>
      <c r="G64" s="23"/>
    </row>
    <row r="65" ht="18.75" customHeight="1" spans="1:7">
      <c r="A65" s="24" t="s">
        <v>88</v>
      </c>
      <c r="B65" s="25"/>
      <c r="C65" s="25"/>
      <c r="D65" s="25"/>
      <c r="E65" s="23">
        <v>500000</v>
      </c>
      <c r="F65" s="23"/>
      <c r="G65" s="23"/>
    </row>
    <row r="66" ht="18.75" customHeight="1" spans="1:7">
      <c r="A66" s="25"/>
      <c r="B66" s="21" t="s">
        <v>1564</v>
      </c>
      <c r="C66" s="21" t="s">
        <v>669</v>
      </c>
      <c r="D66" s="21" t="s">
        <v>1565</v>
      </c>
      <c r="E66" s="23">
        <v>500000</v>
      </c>
      <c r="F66" s="23"/>
      <c r="G66" s="23"/>
    </row>
    <row r="67" ht="18.75" customHeight="1" spans="1:7">
      <c r="A67" s="24" t="s">
        <v>90</v>
      </c>
      <c r="B67" s="25"/>
      <c r="C67" s="25"/>
      <c r="D67" s="25"/>
      <c r="E67" s="23">
        <v>4980000</v>
      </c>
      <c r="F67" s="23"/>
      <c r="G67" s="23"/>
    </row>
    <row r="68" ht="18.75" customHeight="1" spans="1:7">
      <c r="A68" s="25"/>
      <c r="B68" s="21" t="s">
        <v>1564</v>
      </c>
      <c r="C68" s="21" t="s">
        <v>669</v>
      </c>
      <c r="D68" s="21" t="s">
        <v>1565</v>
      </c>
      <c r="E68" s="23">
        <v>4980000</v>
      </c>
      <c r="F68" s="23"/>
      <c r="G68" s="23"/>
    </row>
    <row r="69" ht="18.75" customHeight="1" spans="1:7">
      <c r="A69" s="24" t="s">
        <v>92</v>
      </c>
      <c r="B69" s="25"/>
      <c r="C69" s="25"/>
      <c r="D69" s="25"/>
      <c r="E69" s="23">
        <v>1800000</v>
      </c>
      <c r="F69" s="23"/>
      <c r="G69" s="23"/>
    </row>
    <row r="70" ht="18.75" customHeight="1" spans="1:7">
      <c r="A70" s="25"/>
      <c r="B70" s="21" t="s">
        <v>1564</v>
      </c>
      <c r="C70" s="21" t="s">
        <v>669</v>
      </c>
      <c r="D70" s="21" t="s">
        <v>1565</v>
      </c>
      <c r="E70" s="23">
        <v>1800000</v>
      </c>
      <c r="F70" s="23"/>
      <c r="G70" s="23"/>
    </row>
    <row r="71" ht="18.75" customHeight="1" spans="1:7">
      <c r="A71" s="24" t="s">
        <v>94</v>
      </c>
      <c r="B71" s="25"/>
      <c r="C71" s="25"/>
      <c r="D71" s="25"/>
      <c r="E71" s="23">
        <v>1152000</v>
      </c>
      <c r="F71" s="23"/>
      <c r="G71" s="23"/>
    </row>
    <row r="72" ht="18.75" customHeight="1" spans="1:7">
      <c r="A72" s="25"/>
      <c r="B72" s="21" t="s">
        <v>1566</v>
      </c>
      <c r="C72" s="21" t="s">
        <v>702</v>
      </c>
      <c r="D72" s="21" t="s">
        <v>1565</v>
      </c>
      <c r="E72" s="23">
        <v>1152000</v>
      </c>
      <c r="F72" s="23"/>
      <c r="G72" s="23"/>
    </row>
    <row r="73" ht="18.75" customHeight="1" spans="1:7">
      <c r="A73" s="26" t="s">
        <v>56</v>
      </c>
      <c r="B73" s="27" t="s">
        <v>1568</v>
      </c>
      <c r="C73" s="27"/>
      <c r="D73" s="28"/>
      <c r="E73" s="23">
        <v>97105780</v>
      </c>
      <c r="F73" s="23"/>
      <c r="G73" s="23"/>
    </row>
  </sheetData>
  <mergeCells count="11">
    <mergeCell ref="A2:G2"/>
    <mergeCell ref="A3:D3"/>
    <mergeCell ref="E4:G4"/>
    <mergeCell ref="A73:D7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2025-03-13T07:12:00Z</dcterms:created>
  <dcterms:modified xsi:type="dcterms:W3CDTF">2025-03-13T09:26:27Z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EC4FC22FFDD7403BA90178DC49D50712</vt:lpwstr>
  </property>
  <property fmtid="{D5CDD505-2E9C-101B-9397-08002B2CF9AE}" pid="3" name="KSOProductBuildVer">
    <vt:lpwstr>2052-11.8.2.11978</vt:lpwstr>
  </property>
</Properties>
</file>