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<sst xmlns="http://schemas.openxmlformats.org/spreadsheetml/2006/main" count="747" uniqueCount="326">
  <si>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</si>
  <si>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</si>
  <si>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</si>
  <si>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</si>
  <si>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</si>
  <si>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</si>
  <si>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</si>
  <si>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</si>
  <si>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</si>
  <si>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</si>
  <si>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</si>
  <si>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</si>
  <si>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</si>
  <si>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</si>
  <si>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</si>
  <si>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</si>
  <si>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</si>
  <si>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</si>
  <si>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</si>
  <si>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</si>
  <si>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</si>
  <si>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</si>
  <si>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</si>
  <si>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</si>
  <si>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</si>
  <si>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</si>
  <si>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</si>
  <si>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</si>
  <si>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</si>
  <si>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</si>
  <si>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</si>
  <si>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</si>
  <si>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</si>
  <si>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</si>
  <si>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</si>
  <si>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</si>
  <si>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</si>
  <si>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</si>
  <si>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</si>
  <si>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</si>
  <si>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</si>
  <si>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</si>
  <si>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</si>
  <si>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</si>
  <si>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</si>
  <si>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</si>
  <si>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</si>
  <si>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</si>
  <si>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</si>
  <si>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</si>
  <si>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</si>
  <si>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</si>
  <si>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</si>
  <si>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</si>
  <si>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</si>
  <si>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</si>
  <si>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</si>
  <si>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</si>
  <si>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</si>
  <si>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</si>
  <si>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</si>
  <si>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</si>
  <si>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</si>
  <si>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</si>
  <si>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</si>
  <si>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</si>
  <si>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</si>
  <si>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</si>
  <si>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</si>
  <si>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</si>
  <si>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</si>
  <si>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临沧市日新学校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</si>
  <si>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</si>
  <si>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</si>
  <si>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</si>
  <si>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</si>
  <si>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</si>
  <si>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</si>
  <si>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</si>
  <si>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</si>
  <si>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</si>
  <si>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</si>
  <si>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</si>
  <si>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</si>
  <si>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</si>
  <si>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</si>
  <si>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20507</t>
  </si>
  <si>
    <t>特殊教育</t>
  </si>
  <si>
    <t>2050702</t>
  </si>
  <si>
    <t>专门学校教育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</si>
  <si>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</si>
  <si>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</si>
  <si>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</si>
  <si>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</si>
  <si>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</si>
  <si>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</si>
  <si>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</si>
  <si>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</si>
  <si>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</si>
  <si>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</si>
  <si>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</si>
  <si>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</si>
  <si>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</si>
  <si>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</si>
  <si>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</si>
  <si>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</si>
  <si>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</si>
  <si>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</si>
  <si>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</si>
  <si>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</si>
  <si>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</si>
  <si>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</si>
  <si>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</si>
  <si>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</si>
  <si>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</si>
  <si>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</si>
  <si>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</si>
  <si>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</si>
  <si>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</si>
  <si>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</si>
  <si>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</si>
  <si>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</si>
  <si>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</si>
  <si>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</si>
  <si>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</si>
  <si>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</si>
  <si>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</si>
  <si>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</si>
  <si>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</si>
  <si>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</si>
  <si>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</si>
  <si>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</si>
  <si>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</si>
  <si>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</si>
  <si>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</si>
  <si>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</si>
  <si>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</si>
  <si>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</si>
  <si>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</si>
  <si>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</si>
  <si>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</si>
  <si>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</si>
  <si>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</si>
  <si>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</si>
  <si>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</si>
  <si>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</si>
  <si>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</si>
  <si>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</si>
  <si>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</si>
  <si>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</si>
  <si>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</si>
  <si>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</si>
  <si>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</si>
  <si>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</si>
  <si>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</si>
  <si>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</si>
  <si>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</si>
  <si>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</si>
  <si>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</si>
  <si>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</si>
  <si>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</si>
  <si>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</si>
  <si>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</si>
  <si>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</si>
  <si>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</si>
  <si>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</si>
  <si>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</si>
  <si>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</si>
  <si>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</si>
  <si>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</si>
  <si>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</si>
  <si>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</si>
  <si>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</si>
  <si>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备注：本部门无此事项内容公开，故此表为空表。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</si>
  <si>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</si>
  <si>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</si>
  <si>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</si>
  <si>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</si>
  <si>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</si>
  <si>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</si>
  <si>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</si>
  <si>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</si>
  <si>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</si>
  <si>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</si>
  <si>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</si>
  <si>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</si>
  <si>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</si>
  <si>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</si>
  <si>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</si>
  <si>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</si>
  <si>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</si>
  <si>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</si>
  <si>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530900251100003881973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</si>
  <si>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</si>
  <si>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</si>
  <si>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</si>
  <si>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</si>
  <si>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</si>
  <si>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</si>
  <si>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</si>
  <si>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530900251100003881958</t>
  </si>
  <si>
    <t>绩效工资（2017年提高标准部分）</t>
  </si>
  <si>
    <t>530900251100003881975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</si>
  <si>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</si>
  <si>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</si>
  <si>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</si>
  <si>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</si>
  <si>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</si>
  <si>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</si>
  <si>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</si>
  <si>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</si>
  <si>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</si>
  <si>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</si>
  <si>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</si>
  <si>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</si>
  <si>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</si>
  <si>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</si>
  <si>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</si>
  <si>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530900251100003881961</t>
  </si>
  <si>
    <t>30113</t>
  </si>
  <si>
    <t>530900251100004015878</t>
  </si>
  <si>
    <t>特殊学校生均公用经费</t>
  </si>
  <si>
    <t>30201</t>
  </si>
  <si>
    <t>办公费</t>
  </si>
  <si>
    <t>530900251100003881977</t>
  </si>
  <si>
    <t>职工教育经费</t>
  </si>
  <si>
    <t>30216</t>
  </si>
  <si>
    <t>培训费</t>
  </si>
  <si>
    <t>530900251100003881964</t>
  </si>
  <si>
    <t>工会经费</t>
  </si>
  <si>
    <t>30228</t>
  </si>
  <si>
    <t>530900251100003881965</t>
  </si>
  <si>
    <t>福利费</t>
  </si>
  <si>
    <t>30229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</si>
  <si>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</si>
  <si>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</si>
  <si>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</si>
  <si>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</si>
  <si>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</si>
  <si>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</si>
  <si>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</si>
  <si>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日新学校运行保障经费</t>
  </si>
  <si>
    <t>专项业务类</t>
  </si>
  <si>
    <t>530900251100004109399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</si>
  <si>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</si>
  <si>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</si>
  <si>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</si>
  <si>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</si>
  <si>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</si>
  <si>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</si>
  <si>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</si>
  <si>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</si>
  <si>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</si>
  <si>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</si>
  <si>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</si>
  <si>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</si>
  <si>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</si>
  <si>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（1）专门学校特殊生活教官、安保、后勤管理人员（共计16人）经费纳入市级财政预算安排，所需经费82万元,（2）学校所需办公经费33.2万元。以上项目所需经费共计115.2万元。</t>
  </si>
  <si>
    <t>产出指标</t>
  </si>
  <si>
    <t>数量指标</t>
  </si>
  <si>
    <t>聘请人数</t>
  </si>
  <si>
    <t>=</t>
  </si>
  <si>
    <t>16</t>
  </si>
  <si>
    <t>人</t>
  </si>
  <si>
    <t>定量指标</t>
  </si>
  <si>
    <t>聘请人数。</t>
  </si>
  <si>
    <t>为保障学校正常运转，根据市委常务会会议纪要，（1）专门学校特殊生活教官、安保、后勤管理人员（共计16人）经费纳入市级财政预算安排，所需经费82万元,（2）学校所需办公经费33.2万元。以上项目所需经费共计115.2万元。</t>
  </si>
  <si>
    <t>效益指标</t>
  </si>
  <si>
    <t>社会效益</t>
  </si>
  <si>
    <t>改善人员就业问题</t>
  </si>
  <si>
    <t>显著</t>
  </si>
  <si>
    <t>是/否</t>
  </si>
  <si>
    <t>定性指标</t>
  </si>
  <si>
    <t>改善人员就业问题情况</t>
  </si>
  <si>
    <t>满意度指标</t>
  </si>
  <si>
    <t>服务对象满意度</t>
  </si>
  <si>
    <t>学生对外聘人员服务的满意度</t>
  </si>
  <si>
    <t>满意</t>
  </si>
  <si>
    <t>学生对外聘人员服务满意度情况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</si>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</sst>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3"/>
      <c r="C3" s="203"/>
      <c r="D3" s="203"/>
    </row>
    <row r="4" ht="18.75" customHeight="1" spans="1:4">
      <c r="A4" s="41" t="str">
        <f>"单位名称："&amp;"临沧市日新学校"</f>
        <v>单位名称：临沧市日新学校</v>
      </c>
      <c r="B4" s="204"/>
      <c r="C4" s="204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29" t="s">
        <v>6</v>
      </c>
      <c r="B8" s="24">
        <v>2799565.29</v>
      </c>
      <c r="C8" s="129" t="s">
        <v>7</v>
      </c>
      <c r="D8" s="24"/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>
        <v>600000</v>
      </c>
      <c r="C11" s="129" t="s">
        <v>13</v>
      </c>
      <c r="D11" s="24"/>
    </row>
    <row r="12" ht="18.75" customHeight="1" spans="1:4">
      <c r="A12" s="205" t="s">
        <v>14</v>
      </c>
      <c r="B12" s="24"/>
      <c r="C12" s="162" t="s">
        <v>15</v>
      </c>
      <c r="D12" s="24">
        <v>2473667.91</v>
      </c>
    </row>
    <row r="13" ht="18.75" customHeight="1" spans="1:4">
      <c r="A13" s="165" t="s">
        <v>16</v>
      </c>
      <c r="B13" s="24"/>
      <c r="C13" s="164" t="s">
        <v>17</v>
      </c>
      <c r="D13" s="24"/>
    </row>
    <row r="14" ht="18.75" customHeight="1" spans="1:4">
      <c r="A14" s="165" t="s">
        <v>18</v>
      </c>
      <c r="B14" s="24"/>
      <c r="C14" s="164" t="s">
        <v>19</v>
      </c>
      <c r="D14" s="24"/>
    </row>
    <row r="15" ht="18.75" customHeight="1" spans="1:4">
      <c r="A15" s="165" t="s">
        <v>20</v>
      </c>
      <c r="B15" s="24"/>
      <c r="C15" s="164" t="s">
        <v>21</v>
      </c>
      <c r="D15" s="24">
        <v>136648.48</v>
      </c>
    </row>
    <row r="16" ht="18.75" customHeight="1" spans="1:4">
      <c r="A16" s="165" t="s">
        <v>22</v>
      </c>
      <c r="B16" s="24"/>
      <c r="C16" s="164" t="s">
        <v>23</v>
      </c>
      <c r="D16" s="24">
        <v>90607.46</v>
      </c>
    </row>
    <row r="17" ht="18.75" customHeight="1" spans="1:4">
      <c r="A17" s="165" t="s">
        <v>24</v>
      </c>
      <c r="B17" s="24"/>
      <c r="C17" s="165" t="s">
        <v>25</v>
      </c>
      <c r="D17" s="24"/>
    </row>
    <row r="18" ht="18.75" customHeight="1" spans="1:4">
      <c r="A18" s="165" t="s">
        <v>26</v>
      </c>
      <c r="B18" s="24"/>
      <c r="C18" s="165" t="s">
        <v>27</v>
      </c>
      <c r="D18" s="24"/>
    </row>
    <row r="19" ht="18.75" customHeight="1" spans="1:4">
      <c r="A19" s="166" t="s">
        <v>26</v>
      </c>
      <c r="B19" s="24"/>
      <c r="C19" s="164" t="s">
        <v>28</v>
      </c>
      <c r="D19" s="24"/>
    </row>
    <row r="20" ht="18.75" customHeight="1" spans="1:4">
      <c r="A20" s="166" t="s">
        <v>26</v>
      </c>
      <c r="B20" s="24"/>
      <c r="C20" s="164" t="s">
        <v>29</v>
      </c>
      <c r="D20" s="24"/>
    </row>
    <row r="21" ht="18.75" customHeight="1" spans="1:4">
      <c r="A21" s="166" t="s">
        <v>26</v>
      </c>
      <c r="B21" s="24"/>
      <c r="C21" s="164" t="s">
        <v>30</v>
      </c>
      <c r="D21" s="24"/>
    </row>
    <row r="22" ht="18.75" customHeight="1" spans="1:4">
      <c r="A22" s="166" t="s">
        <v>26</v>
      </c>
      <c r="B22" s="24"/>
      <c r="C22" s="164" t="s">
        <v>31</v>
      </c>
      <c r="D22" s="24"/>
    </row>
    <row r="23" ht="18.75" customHeight="1" spans="1:4">
      <c r="A23" s="166" t="s">
        <v>26</v>
      </c>
      <c r="B23" s="24"/>
      <c r="C23" s="164" t="s">
        <v>32</v>
      </c>
      <c r="D23" s="24"/>
    </row>
    <row r="24" ht="18.75" customHeight="1" spans="1:4">
      <c r="A24" s="166" t="s">
        <v>26</v>
      </c>
      <c r="B24" s="24"/>
      <c r="C24" s="164" t="s">
        <v>33</v>
      </c>
      <c r="D24" s="24"/>
    </row>
    <row r="25" ht="18.75" customHeight="1" spans="1:4">
      <c r="A25" s="166" t="s">
        <v>26</v>
      </c>
      <c r="B25" s="24"/>
      <c r="C25" s="164" t="s">
        <v>34</v>
      </c>
      <c r="D25" s="24"/>
    </row>
    <row r="26" ht="18.75" customHeight="1" spans="1:4">
      <c r="A26" s="166" t="s">
        <v>26</v>
      </c>
      <c r="B26" s="24"/>
      <c r="C26" s="164" t="s">
        <v>35</v>
      </c>
      <c r="D26" s="24">
        <v>98641.44</v>
      </c>
    </row>
    <row r="27" ht="18.75" customHeight="1" spans="1:4">
      <c r="A27" s="166" t="s">
        <v>26</v>
      </c>
      <c r="B27" s="24"/>
      <c r="C27" s="164" t="s">
        <v>36</v>
      </c>
      <c r="D27" s="24"/>
    </row>
    <row r="28" ht="18.75" customHeight="1" spans="1:4">
      <c r="A28" s="166" t="s">
        <v>26</v>
      </c>
      <c r="B28" s="24"/>
      <c r="C28" s="164" t="s">
        <v>37</v>
      </c>
      <c r="D28" s="24"/>
    </row>
    <row r="29" ht="18.75" customHeight="1" spans="1:4">
      <c r="A29" s="166" t="s">
        <v>26</v>
      </c>
      <c r="B29" s="24"/>
      <c r="C29" s="164" t="s">
        <v>38</v>
      </c>
      <c r="D29" s="24"/>
    </row>
    <row r="30" ht="18.75" customHeight="1" spans="1:4">
      <c r="A30" s="166" t="s">
        <v>26</v>
      </c>
      <c r="B30" s="24"/>
      <c r="C30" s="164" t="s">
        <v>39</v>
      </c>
      <c r="D30" s="24"/>
    </row>
    <row r="31" ht="18.75" customHeight="1" spans="1:4">
      <c r="A31" s="167" t="s">
        <v>26</v>
      </c>
      <c r="B31" s="24"/>
      <c r="C31" s="165" t="s">
        <v>40</v>
      </c>
      <c r="D31" s="24"/>
    </row>
    <row r="32" ht="18.75" customHeight="1" spans="1:4">
      <c r="A32" s="167" t="s">
        <v>26</v>
      </c>
      <c r="B32" s="24"/>
      <c r="C32" s="165" t="s">
        <v>41</v>
      </c>
      <c r="D32" s="24"/>
    </row>
    <row r="33" ht="18.75" customHeight="1" spans="1:4">
      <c r="A33" s="167" t="s">
        <v>26</v>
      </c>
      <c r="B33" s="24"/>
      <c r="C33" s="165" t="s">
        <v>42</v>
      </c>
      <c r="D33" s="24"/>
    </row>
    <row r="34" ht="18.75" customHeight="1" spans="1:4">
      <c r="A34" s="167"/>
      <c r="B34" s="24"/>
      <c r="C34" s="165" t="s">
        <v>43</v>
      </c>
      <c r="D34" s="24"/>
    </row>
    <row r="35" ht="18.75" customHeight="1" spans="1:4">
      <c r="A35" s="206" t="s">
        <v>44</v>
      </c>
      <c r="B35" s="168">
        <f>SUM(B8:B12)</f>
        <v>3399565.29</v>
      </c>
      <c r="C35" s="207" t="s">
        <v>45</v>
      </c>
      <c r="D35" s="168">
        <v>2799565.29</v>
      </c>
    </row>
    <row r="36" ht="18.75" customHeight="1" spans="1:4">
      <c r="A36" s="208" t="s">
        <v>46</v>
      </c>
      <c r="B36" s="24"/>
      <c r="C36" s="129" t="s">
        <v>47</v>
      </c>
      <c r="D36" s="24">
        <v>600000</v>
      </c>
    </row>
    <row r="37" ht="18.75" customHeight="1" spans="1:4">
      <c r="A37" s="208" t="s">
        <v>48</v>
      </c>
      <c r="B37" s="24"/>
      <c r="C37" s="129" t="s">
        <v>48</v>
      </c>
      <c r="D37" s="24"/>
    </row>
    <row r="38" ht="18.75" customHeight="1" spans="1:4">
      <c r="A38" s="208" t="s">
        <v>49</v>
      </c>
      <c r="B38" s="24">
        <f>B36-B37</f>
        <v>0</v>
      </c>
      <c r="C38" s="129" t="s">
        <v>50</v>
      </c>
      <c r="D38" s="24">
        <v>600000</v>
      </c>
    </row>
    <row r="39" ht="18.75" customHeight="1" spans="1:4">
      <c r="A39" s="209" t="s">
        <v>51</v>
      </c>
      <c r="B39" s="168">
        <f t="shared" ref="B39:D39" si="1">B35+B36</f>
        <v>3399565.29</v>
      </c>
      <c r="C39" s="207" t="s">
        <v>52</v>
      </c>
      <c r="D39" s="168">
        <f t="shared" si="1"/>
        <v>3399565.29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6"/>
      <c r="O2" s="67"/>
      <c r="P2" s="67"/>
      <c r="Q2" s="67"/>
      <c r="R2" s="67"/>
      <c r="S2" s="38" t="s">
        <v>53</v>
      </c>
    </row>
    <row r="3" ht="57.75" customHeight="1" spans="1:19">
      <c r="A3" s="125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7"/>
      <c r="P3" s="197"/>
      <c r="Q3" s="197"/>
      <c r="R3" s="197"/>
      <c r="S3" s="197"/>
    </row>
    <row r="4" ht="18.75" customHeight="1" spans="1:19">
      <c r="A4" s="41" t="str">
        <f>"单位名称："&amp;"临沧市日新学校"</f>
        <v>单位名称：临沧市日新学校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82" t="s">
        <v>54</v>
      </c>
      <c r="B5" s="183" t="s">
        <v>55</v>
      </c>
      <c r="C5" s="183" t="s">
        <v>56</v>
      </c>
      <c r="D5" s="184" t="s">
        <v>57</v>
      </c>
      <c r="E5" s="185"/>
      <c r="F5" s="185"/>
      <c r="G5" s="185"/>
      <c r="H5" s="185"/>
      <c r="I5" s="185"/>
      <c r="J5" s="198"/>
      <c r="K5" s="185"/>
      <c r="L5" s="185"/>
      <c r="M5" s="185"/>
      <c r="N5" s="199"/>
      <c r="O5" s="184" t="s">
        <v>46</v>
      </c>
      <c r="P5" s="184"/>
      <c r="Q5" s="184"/>
      <c r="R5" s="184"/>
      <c r="S5" s="202"/>
    </row>
    <row r="6" ht="18.75" customHeight="1" spans="1:19">
      <c r="A6" s="186"/>
      <c r="B6" s="187"/>
      <c r="C6" s="187"/>
      <c r="D6" s="188" t="s">
        <v>58</v>
      </c>
      <c r="E6" s="188" t="s">
        <v>59</v>
      </c>
      <c r="F6" s="188" t="s">
        <v>60</v>
      </c>
      <c r="G6" s="188" t="s">
        <v>61</v>
      </c>
      <c r="H6" s="188" t="s">
        <v>62</v>
      </c>
      <c r="I6" s="200" t="s">
        <v>63</v>
      </c>
      <c r="J6" s="200"/>
      <c r="K6" s="200"/>
      <c r="L6" s="200"/>
      <c r="M6" s="200"/>
      <c r="N6" s="191"/>
      <c r="O6" s="188" t="s">
        <v>58</v>
      </c>
      <c r="P6" s="188" t="s">
        <v>59</v>
      </c>
      <c r="Q6" s="188" t="s">
        <v>60</v>
      </c>
      <c r="R6" s="188" t="s">
        <v>61</v>
      </c>
      <c r="S6" s="188" t="s">
        <v>64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58</v>
      </c>
      <c r="J7" s="190" t="s">
        <v>65</v>
      </c>
      <c r="K7" s="190" t="s">
        <v>66</v>
      </c>
      <c r="L7" s="190" t="s">
        <v>67</v>
      </c>
      <c r="M7" s="190" t="s">
        <v>68</v>
      </c>
      <c r="N7" s="190" t="s">
        <v>69</v>
      </c>
      <c r="O7" s="201"/>
      <c r="P7" s="201"/>
      <c r="Q7" s="201"/>
      <c r="R7" s="201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70</v>
      </c>
      <c r="B9" s="193" t="s">
        <v>71</v>
      </c>
      <c r="C9" s="24">
        <v>3399565.29</v>
      </c>
      <c r="D9" s="24">
        <v>3399565.29</v>
      </c>
      <c r="E9" s="24">
        <v>2799565.29</v>
      </c>
      <c r="F9" s="24"/>
      <c r="G9" s="24"/>
      <c r="H9" s="24">
        <v>600000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4" t="s">
        <v>56</v>
      </c>
      <c r="B10" s="195"/>
      <c r="C10" s="24">
        <v>3399565.29</v>
      </c>
      <c r="D10" s="24">
        <v>3399565.29</v>
      </c>
      <c r="E10" s="24">
        <v>2799565.29</v>
      </c>
      <c r="F10" s="24"/>
      <c r="G10" s="24"/>
      <c r="H10" s="24">
        <v>600000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pane ySplit="1" topLeftCell="A5" activePane="bottomLeft" state="frozen"/>
      <selection/>
      <selection pane="bottomLeft" activeCell="G17" sqref="G1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0"/>
      <c r="E2" s="2"/>
      <c r="F2" s="2"/>
      <c r="G2" s="2"/>
      <c r="H2" s="170"/>
      <c r="I2" s="2"/>
      <c r="J2" s="170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ht="18.75" customHeight="1" spans="1:15">
      <c r="A4" s="172" t="str">
        <f>"单位名称："&amp;"临沧市日新学校"</f>
        <v>单位名称：临沧市日新学校</v>
      </c>
      <c r="B4" s="173"/>
      <c r="C4" s="62"/>
      <c r="D4" s="29"/>
      <c r="E4" s="62"/>
      <c r="F4" s="62"/>
      <c r="G4" s="62"/>
      <c r="H4" s="29"/>
      <c r="I4" s="62"/>
      <c r="J4" s="29"/>
      <c r="K4" s="62"/>
      <c r="L4" s="62"/>
      <c r="M4" s="180"/>
      <c r="N4" s="180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4" t="s">
        <v>75</v>
      </c>
      <c r="F5" s="134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4" t="s">
        <v>58</v>
      </c>
      <c r="E6" s="92" t="s">
        <v>75</v>
      </c>
      <c r="F6" s="92" t="s">
        <v>76</v>
      </c>
      <c r="G6" s="19"/>
      <c r="H6" s="19"/>
      <c r="I6" s="19"/>
      <c r="J6" s="64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5">
        <v>1</v>
      </c>
      <c r="B7" s="115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</row>
    <row r="8" ht="18.75" customHeight="1" spans="1:15">
      <c r="A8" s="129" t="s">
        <v>84</v>
      </c>
      <c r="B8" s="159" t="s">
        <v>85</v>
      </c>
      <c r="C8" s="24">
        <v>2473667.91</v>
      </c>
      <c r="D8" s="24">
        <v>2473667.91</v>
      </c>
      <c r="E8" s="24">
        <v>1321667.91</v>
      </c>
      <c r="F8" s="24">
        <v>1152000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4" t="s">
        <v>86</v>
      </c>
      <c r="B9" s="210" t="s">
        <v>87</v>
      </c>
      <c r="C9" s="24">
        <v>2473667.91</v>
      </c>
      <c r="D9" s="24">
        <v>2473667.91</v>
      </c>
      <c r="E9" s="24">
        <v>1321667.91</v>
      </c>
      <c r="F9" s="24">
        <v>1152000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88</v>
      </c>
      <c r="B10" s="211" t="s">
        <v>89</v>
      </c>
      <c r="C10" s="24">
        <v>2473667.91</v>
      </c>
      <c r="D10" s="24">
        <v>2473667.91</v>
      </c>
      <c r="E10" s="24">
        <v>1321667.91</v>
      </c>
      <c r="F10" s="24">
        <v>1152000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29" t="s">
        <v>90</v>
      </c>
      <c r="B11" s="159" t="s">
        <v>91</v>
      </c>
      <c r="C11" s="24">
        <v>136648.48</v>
      </c>
      <c r="D11" s="24">
        <v>136648.48</v>
      </c>
      <c r="E11" s="24">
        <v>136648.48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4" t="s">
        <v>92</v>
      </c>
      <c r="B12" s="210" t="s">
        <v>93</v>
      </c>
      <c r="C12" s="24">
        <v>136648.48</v>
      </c>
      <c r="D12" s="24">
        <v>136648.48</v>
      </c>
      <c r="E12" s="24">
        <v>136648.48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6" t="s">
        <v>94</v>
      </c>
      <c r="B13" s="211" t="s">
        <v>95</v>
      </c>
      <c r="C13" s="24">
        <v>136648.48</v>
      </c>
      <c r="D13" s="24">
        <v>136648.48</v>
      </c>
      <c r="E13" s="24">
        <v>136648.48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29" t="s">
        <v>96</v>
      </c>
      <c r="B14" s="159" t="s">
        <v>97</v>
      </c>
      <c r="C14" s="24">
        <v>90607.46</v>
      </c>
      <c r="D14" s="24">
        <v>90607.46</v>
      </c>
      <c r="E14" s="24">
        <v>90607.46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4" t="s">
        <v>98</v>
      </c>
      <c r="B15" s="210" t="s">
        <v>99</v>
      </c>
      <c r="C15" s="24">
        <v>90607.46</v>
      </c>
      <c r="D15" s="24">
        <v>90607.46</v>
      </c>
      <c r="E15" s="24">
        <v>90607.46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100</v>
      </c>
      <c r="B16" s="211" t="s">
        <v>101</v>
      </c>
      <c r="C16" s="24">
        <v>60637.76</v>
      </c>
      <c r="D16" s="24">
        <v>60637.76</v>
      </c>
      <c r="E16" s="24">
        <v>60637.76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102</v>
      </c>
      <c r="B17" s="211" t="s">
        <v>103</v>
      </c>
      <c r="C17" s="24">
        <v>25621.59</v>
      </c>
      <c r="D17" s="24">
        <v>25621.59</v>
      </c>
      <c r="E17" s="24">
        <v>25621.59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104</v>
      </c>
      <c r="B18" s="211" t="s">
        <v>105</v>
      </c>
      <c r="C18" s="24">
        <v>4348.11</v>
      </c>
      <c r="D18" s="24">
        <v>4348.11</v>
      </c>
      <c r="E18" s="24">
        <v>4348.11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29" t="s">
        <v>106</v>
      </c>
      <c r="B19" s="159" t="s">
        <v>107</v>
      </c>
      <c r="C19" s="24">
        <v>98641.44</v>
      </c>
      <c r="D19" s="24">
        <v>98641.44</v>
      </c>
      <c r="E19" s="24">
        <v>98641.44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4" t="s">
        <v>108</v>
      </c>
      <c r="B20" s="210" t="s">
        <v>109</v>
      </c>
      <c r="C20" s="24">
        <v>98641.44</v>
      </c>
      <c r="D20" s="24">
        <v>98641.44</v>
      </c>
      <c r="E20" s="24">
        <v>98641.44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6" t="s">
        <v>110</v>
      </c>
      <c r="B21" s="211" t="s">
        <v>111</v>
      </c>
      <c r="C21" s="24">
        <v>98641.44</v>
      </c>
      <c r="D21" s="24">
        <v>98641.44</v>
      </c>
      <c r="E21" s="24">
        <v>98641.44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112</v>
      </c>
      <c r="B22" s="179" t="s">
        <v>112</v>
      </c>
      <c r="C22" s="24">
        <v>2799565.29</v>
      </c>
      <c r="D22" s="24">
        <v>2799565.29</v>
      </c>
      <c r="E22" s="24">
        <v>1647565.29</v>
      </c>
      <c r="F22" s="24">
        <v>1152000</v>
      </c>
      <c r="G22" s="24"/>
      <c r="H22" s="24"/>
      <c r="I22" s="24"/>
      <c r="J22" s="24"/>
      <c r="K22" s="24"/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113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"单位名称："&amp;"临沧市日新学校"</f>
        <v>单位名称：临沧市日新学校</v>
      </c>
      <c r="B4" s="158"/>
      <c r="C4" s="158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5" t="str">
        <f t="shared" ref="B6:D6" si="0">"2025"&amp;"年预算数"</f>
        <v>2025年预算数</v>
      </c>
      <c r="C6" s="30" t="s">
        <v>114</v>
      </c>
      <c r="D6" s="105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59" t="s">
        <v>115</v>
      </c>
      <c r="B8" s="24">
        <v>2799565.29</v>
      </c>
      <c r="C8" s="23" t="s">
        <v>116</v>
      </c>
      <c r="D8" s="24">
        <v>2799565.29</v>
      </c>
    </row>
    <row r="9" ht="18.75" customHeight="1" spans="1:4">
      <c r="A9" s="160" t="s">
        <v>117</v>
      </c>
      <c r="B9" s="24">
        <v>2799565.29</v>
      </c>
      <c r="C9" s="23" t="s">
        <v>118</v>
      </c>
      <c r="D9" s="24"/>
    </row>
    <row r="10" ht="18.75" customHeight="1" spans="1:4">
      <c r="A10" s="160" t="s">
        <v>119</v>
      </c>
      <c r="B10" s="24"/>
      <c r="C10" s="23" t="s">
        <v>120</v>
      </c>
      <c r="D10" s="24"/>
    </row>
    <row r="11" ht="18.75" customHeight="1" spans="1:4">
      <c r="A11" s="160" t="s">
        <v>121</v>
      </c>
      <c r="B11" s="24"/>
      <c r="C11" s="23" t="s">
        <v>122</v>
      </c>
      <c r="D11" s="24"/>
    </row>
    <row r="12" ht="18.75" customHeight="1" spans="1:4">
      <c r="A12" s="161" t="s">
        <v>123</v>
      </c>
      <c r="B12" s="24"/>
      <c r="C12" s="162" t="s">
        <v>124</v>
      </c>
      <c r="D12" s="24"/>
    </row>
    <row r="13" ht="18.75" customHeight="1" spans="1:4">
      <c r="A13" s="163" t="s">
        <v>117</v>
      </c>
      <c r="B13" s="24"/>
      <c r="C13" s="164" t="s">
        <v>125</v>
      </c>
      <c r="D13" s="24">
        <v>2473667.91</v>
      </c>
    </row>
    <row r="14" ht="18.75" customHeight="1" spans="1:4">
      <c r="A14" s="163" t="s">
        <v>119</v>
      </c>
      <c r="B14" s="24"/>
      <c r="C14" s="164" t="s">
        <v>126</v>
      </c>
      <c r="D14" s="24"/>
    </row>
    <row r="15" ht="18.75" customHeight="1" spans="1:4">
      <c r="A15" s="163" t="s">
        <v>121</v>
      </c>
      <c r="B15" s="24"/>
      <c r="C15" s="164" t="s">
        <v>127</v>
      </c>
      <c r="D15" s="24"/>
    </row>
    <row r="16" ht="18.75" customHeight="1" spans="1:4">
      <c r="A16" s="163" t="s">
        <v>26</v>
      </c>
      <c r="B16" s="24"/>
      <c r="C16" s="164" t="s">
        <v>128</v>
      </c>
      <c r="D16" s="24">
        <v>136648.48</v>
      </c>
    </row>
    <row r="17" ht="18.75" customHeight="1" spans="1:4">
      <c r="A17" s="163" t="s">
        <v>26</v>
      </c>
      <c r="B17" s="24" t="s">
        <v>26</v>
      </c>
      <c r="C17" s="164" t="s">
        <v>129</v>
      </c>
      <c r="D17" s="24">
        <v>90607.46</v>
      </c>
    </row>
    <row r="18" ht="18.75" customHeight="1" spans="1:4">
      <c r="A18" s="165" t="s">
        <v>26</v>
      </c>
      <c r="B18" s="24" t="s">
        <v>26</v>
      </c>
      <c r="C18" s="164" t="s">
        <v>130</v>
      </c>
      <c r="D18" s="24"/>
    </row>
    <row r="19" ht="18.75" customHeight="1" spans="1:4">
      <c r="A19" s="165" t="s">
        <v>26</v>
      </c>
      <c r="B19" s="24" t="s">
        <v>26</v>
      </c>
      <c r="C19" s="164" t="s">
        <v>131</v>
      </c>
      <c r="D19" s="24"/>
    </row>
    <row r="20" ht="18.75" customHeight="1" spans="1:4">
      <c r="A20" s="166" t="s">
        <v>26</v>
      </c>
      <c r="B20" s="24" t="s">
        <v>26</v>
      </c>
      <c r="C20" s="164" t="s">
        <v>132</v>
      </c>
      <c r="D20" s="24"/>
    </row>
    <row r="21" ht="18.75" customHeight="1" spans="1:4">
      <c r="A21" s="166" t="s">
        <v>26</v>
      </c>
      <c r="B21" s="24" t="s">
        <v>26</v>
      </c>
      <c r="C21" s="164" t="s">
        <v>133</v>
      </c>
      <c r="D21" s="24"/>
    </row>
    <row r="22" ht="18.75" customHeight="1" spans="1:4">
      <c r="A22" s="166" t="s">
        <v>26</v>
      </c>
      <c r="B22" s="24" t="s">
        <v>26</v>
      </c>
      <c r="C22" s="164" t="s">
        <v>134</v>
      </c>
      <c r="D22" s="24"/>
    </row>
    <row r="23" ht="18.75" customHeight="1" spans="1:4">
      <c r="A23" s="166" t="s">
        <v>26</v>
      </c>
      <c r="B23" s="24" t="s">
        <v>26</v>
      </c>
      <c r="C23" s="164" t="s">
        <v>135</v>
      </c>
      <c r="D23" s="24"/>
    </row>
    <row r="24" ht="18.75" customHeight="1" spans="1:4">
      <c r="A24" s="166" t="s">
        <v>26</v>
      </c>
      <c r="B24" s="24" t="s">
        <v>26</v>
      </c>
      <c r="C24" s="164" t="s">
        <v>136</v>
      </c>
      <c r="D24" s="24"/>
    </row>
    <row r="25" ht="18.75" customHeight="1" spans="1:4">
      <c r="A25" s="166" t="s">
        <v>26</v>
      </c>
      <c r="B25" s="24" t="s">
        <v>26</v>
      </c>
      <c r="C25" s="164" t="s">
        <v>137</v>
      </c>
      <c r="D25" s="24"/>
    </row>
    <row r="26" ht="18.75" customHeight="1" spans="1:4">
      <c r="A26" s="166" t="s">
        <v>26</v>
      </c>
      <c r="B26" s="24" t="s">
        <v>26</v>
      </c>
      <c r="C26" s="164" t="s">
        <v>138</v>
      </c>
      <c r="D26" s="24"/>
    </row>
    <row r="27" ht="18.75" customHeight="1" spans="1:4">
      <c r="A27" s="166" t="s">
        <v>26</v>
      </c>
      <c r="B27" s="24" t="s">
        <v>26</v>
      </c>
      <c r="C27" s="164" t="s">
        <v>139</v>
      </c>
      <c r="D27" s="24">
        <v>98641.44</v>
      </c>
    </row>
    <row r="28" ht="18.75" customHeight="1" spans="1:4">
      <c r="A28" s="166" t="s">
        <v>26</v>
      </c>
      <c r="B28" s="24" t="s">
        <v>26</v>
      </c>
      <c r="C28" s="164" t="s">
        <v>140</v>
      </c>
      <c r="D28" s="24"/>
    </row>
    <row r="29" ht="18.75" customHeight="1" spans="1:4">
      <c r="A29" s="166" t="s">
        <v>26</v>
      </c>
      <c r="B29" s="24" t="s">
        <v>26</v>
      </c>
      <c r="C29" s="164" t="s">
        <v>141</v>
      </c>
      <c r="D29" s="24"/>
    </row>
    <row r="30" ht="18.75" customHeight="1" spans="1:4">
      <c r="A30" s="166" t="s">
        <v>26</v>
      </c>
      <c r="B30" s="24" t="s">
        <v>26</v>
      </c>
      <c r="C30" s="164" t="s">
        <v>142</v>
      </c>
      <c r="D30" s="24"/>
    </row>
    <row r="31" ht="18.75" customHeight="1" spans="1:4">
      <c r="A31" s="166" t="s">
        <v>26</v>
      </c>
      <c r="B31" s="24" t="s">
        <v>26</v>
      </c>
      <c r="C31" s="164" t="s">
        <v>143</v>
      </c>
      <c r="D31" s="24"/>
    </row>
    <row r="32" ht="18.75" customHeight="1" spans="1:4">
      <c r="A32" s="167" t="s">
        <v>26</v>
      </c>
      <c r="B32" s="24" t="s">
        <v>26</v>
      </c>
      <c r="C32" s="164" t="s">
        <v>144</v>
      </c>
      <c r="D32" s="24"/>
    </row>
    <row r="33" ht="18.75" customHeight="1" spans="1:4">
      <c r="A33" s="167" t="s">
        <v>26</v>
      </c>
      <c r="B33" s="24" t="s">
        <v>26</v>
      </c>
      <c r="C33" s="164" t="s">
        <v>145</v>
      </c>
      <c r="D33" s="24"/>
    </row>
    <row r="34" ht="18.75" customHeight="1" spans="1:4">
      <c r="A34" s="167" t="s">
        <v>26</v>
      </c>
      <c r="B34" s="24" t="s">
        <v>26</v>
      </c>
      <c r="C34" s="164" t="s">
        <v>146</v>
      </c>
      <c r="D34" s="24"/>
    </row>
    <row r="35" ht="18.75" customHeight="1" spans="1:4">
      <c r="A35" s="167"/>
      <c r="B35" s="24"/>
      <c r="C35" s="164" t="s">
        <v>147</v>
      </c>
      <c r="D35" s="24"/>
    </row>
    <row r="36" ht="18.75" customHeight="1" spans="1:4">
      <c r="A36" s="167" t="s">
        <v>26</v>
      </c>
      <c r="B36" s="24" t="s">
        <v>26</v>
      </c>
      <c r="C36" s="164" t="s">
        <v>148</v>
      </c>
      <c r="D36" s="24"/>
    </row>
    <row r="37" ht="18.75" customHeight="1" spans="1:4">
      <c r="A37" s="55" t="s">
        <v>149</v>
      </c>
      <c r="B37" s="168">
        <v>2799565.29</v>
      </c>
      <c r="C37" s="169" t="s">
        <v>52</v>
      </c>
      <c r="D37" s="168">
        <v>2799565.29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7"/>
      <c r="G2" s="39" t="s">
        <v>150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"单位名称："&amp;"临沧市日新学校"</f>
        <v>单位名称：临沧市日新学校</v>
      </c>
      <c r="B4" s="28"/>
      <c r="C4" s="29"/>
      <c r="D4" s="29"/>
      <c r="E4" s="29"/>
      <c r="F4" s="100"/>
      <c r="G4" s="39" t="s">
        <v>1</v>
      </c>
    </row>
    <row r="5" ht="20.25" customHeight="1" spans="1:7">
      <c r="A5" s="150" t="s">
        <v>151</v>
      </c>
      <c r="B5" s="151"/>
      <c r="C5" s="105" t="s">
        <v>56</v>
      </c>
      <c r="D5" s="127" t="s">
        <v>75</v>
      </c>
      <c r="E5" s="14"/>
      <c r="F5" s="15"/>
      <c r="G5" s="120" t="s">
        <v>76</v>
      </c>
    </row>
    <row r="6" ht="20.25" customHeight="1" spans="1:7">
      <c r="A6" s="152" t="s">
        <v>73</v>
      </c>
      <c r="B6" s="152" t="s">
        <v>74</v>
      </c>
      <c r="C6" s="32"/>
      <c r="D6" s="64" t="s">
        <v>58</v>
      </c>
      <c r="E6" s="64" t="s">
        <v>152</v>
      </c>
      <c r="F6" s="64" t="s">
        <v>153</v>
      </c>
      <c r="G6" s="94"/>
    </row>
    <row r="7" ht="19.5" customHeight="1" spans="1:7">
      <c r="A7" s="152" t="s">
        <v>154</v>
      </c>
      <c r="B7" s="152" t="s">
        <v>155</v>
      </c>
      <c r="C7" s="152" t="s">
        <v>156</v>
      </c>
      <c r="D7" s="64">
        <v>4</v>
      </c>
      <c r="E7" s="153" t="s">
        <v>157</v>
      </c>
      <c r="F7" s="153" t="s">
        <v>158</v>
      </c>
      <c r="G7" s="152" t="s">
        <v>159</v>
      </c>
    </row>
    <row r="8" ht="18" customHeight="1" spans="1:7">
      <c r="A8" s="33" t="s">
        <v>84</v>
      </c>
      <c r="B8" s="33" t="s">
        <v>85</v>
      </c>
      <c r="C8" s="24">
        <v>2473667.91</v>
      </c>
      <c r="D8" s="24">
        <v>1321667.91</v>
      </c>
      <c r="E8" s="24">
        <v>1007990.37</v>
      </c>
      <c r="F8" s="24">
        <v>313677.54</v>
      </c>
      <c r="G8" s="24">
        <v>1152000</v>
      </c>
    </row>
    <row r="9" ht="18" customHeight="1" spans="1:7">
      <c r="A9" s="116" t="s">
        <v>86</v>
      </c>
      <c r="B9" s="116" t="s">
        <v>87</v>
      </c>
      <c r="C9" s="24">
        <v>2473667.91</v>
      </c>
      <c r="D9" s="24">
        <v>1321667.91</v>
      </c>
      <c r="E9" s="24">
        <v>1007990.37</v>
      </c>
      <c r="F9" s="24">
        <v>313677.54</v>
      </c>
      <c r="G9" s="24">
        <v>1152000</v>
      </c>
    </row>
    <row r="10" ht="18" customHeight="1" spans="1:7">
      <c r="A10" s="154" t="s">
        <v>88</v>
      </c>
      <c r="B10" s="154" t="s">
        <v>89</v>
      </c>
      <c r="C10" s="24">
        <v>2473667.91</v>
      </c>
      <c r="D10" s="24">
        <v>1321667.91</v>
      </c>
      <c r="E10" s="24">
        <v>1007990.37</v>
      </c>
      <c r="F10" s="24">
        <v>313677.54</v>
      </c>
      <c r="G10" s="24">
        <v>1152000</v>
      </c>
    </row>
    <row r="11" ht="18" customHeight="1" spans="1:7">
      <c r="A11" s="33" t="s">
        <v>90</v>
      </c>
      <c r="B11" s="33" t="s">
        <v>91</v>
      </c>
      <c r="C11" s="24">
        <v>136648.48</v>
      </c>
      <c r="D11" s="24">
        <v>136648.48</v>
      </c>
      <c r="E11" s="24">
        <v>136648.48</v>
      </c>
      <c r="F11" s="24"/>
      <c r="G11" s="24"/>
    </row>
    <row r="12" ht="18" customHeight="1" spans="1:7">
      <c r="A12" s="116" t="s">
        <v>92</v>
      </c>
      <c r="B12" s="116" t="s">
        <v>93</v>
      </c>
      <c r="C12" s="24">
        <v>136648.48</v>
      </c>
      <c r="D12" s="24">
        <v>136648.48</v>
      </c>
      <c r="E12" s="24">
        <v>136648.48</v>
      </c>
      <c r="F12" s="24"/>
      <c r="G12" s="24"/>
    </row>
    <row r="13" ht="18" customHeight="1" spans="1:7">
      <c r="A13" s="154" t="s">
        <v>94</v>
      </c>
      <c r="B13" s="154" t="s">
        <v>95</v>
      </c>
      <c r="C13" s="24">
        <v>136648.48</v>
      </c>
      <c r="D13" s="24">
        <v>136648.48</v>
      </c>
      <c r="E13" s="24">
        <v>136648.48</v>
      </c>
      <c r="F13" s="24"/>
      <c r="G13" s="24"/>
    </row>
    <row r="14" ht="18" customHeight="1" spans="1:7">
      <c r="A14" s="33" t="s">
        <v>96</v>
      </c>
      <c r="B14" s="33" t="s">
        <v>97</v>
      </c>
      <c r="C14" s="24">
        <v>90607.46</v>
      </c>
      <c r="D14" s="24">
        <v>90607.46</v>
      </c>
      <c r="E14" s="24">
        <v>90607.46</v>
      </c>
      <c r="F14" s="24"/>
      <c r="G14" s="24"/>
    </row>
    <row r="15" ht="18" customHeight="1" spans="1:7">
      <c r="A15" s="116" t="s">
        <v>98</v>
      </c>
      <c r="B15" s="116" t="s">
        <v>99</v>
      </c>
      <c r="C15" s="24">
        <v>90607.46</v>
      </c>
      <c r="D15" s="24">
        <v>90607.46</v>
      </c>
      <c r="E15" s="24">
        <v>90607.46</v>
      </c>
      <c r="F15" s="24"/>
      <c r="G15" s="24"/>
    </row>
    <row r="16" ht="18" customHeight="1" spans="1:7">
      <c r="A16" s="154" t="s">
        <v>100</v>
      </c>
      <c r="B16" s="154" t="s">
        <v>101</v>
      </c>
      <c r="C16" s="24">
        <v>60637.76</v>
      </c>
      <c r="D16" s="24">
        <v>60637.76</v>
      </c>
      <c r="E16" s="24">
        <v>60637.76</v>
      </c>
      <c r="F16" s="24"/>
      <c r="G16" s="24"/>
    </row>
    <row r="17" ht="18" customHeight="1" spans="1:7">
      <c r="A17" s="154" t="s">
        <v>102</v>
      </c>
      <c r="B17" s="154" t="s">
        <v>103</v>
      </c>
      <c r="C17" s="24">
        <v>25621.59</v>
      </c>
      <c r="D17" s="24">
        <v>25621.59</v>
      </c>
      <c r="E17" s="24">
        <v>25621.59</v>
      </c>
      <c r="F17" s="24"/>
      <c r="G17" s="24"/>
    </row>
    <row r="18" ht="18" customHeight="1" spans="1:7">
      <c r="A18" s="154" t="s">
        <v>104</v>
      </c>
      <c r="B18" s="154" t="s">
        <v>105</v>
      </c>
      <c r="C18" s="24">
        <v>4348.11</v>
      </c>
      <c r="D18" s="24">
        <v>4348.11</v>
      </c>
      <c r="E18" s="24">
        <v>4348.11</v>
      </c>
      <c r="F18" s="24"/>
      <c r="G18" s="24"/>
    </row>
    <row r="19" ht="18" customHeight="1" spans="1:7">
      <c r="A19" s="33" t="s">
        <v>106</v>
      </c>
      <c r="B19" s="33" t="s">
        <v>107</v>
      </c>
      <c r="C19" s="24">
        <v>98641.44</v>
      </c>
      <c r="D19" s="24">
        <v>98641.44</v>
      </c>
      <c r="E19" s="24">
        <v>98641.44</v>
      </c>
      <c r="F19" s="24"/>
      <c r="G19" s="24"/>
    </row>
    <row r="20" ht="18" customHeight="1" spans="1:7">
      <c r="A20" s="116" t="s">
        <v>108</v>
      </c>
      <c r="B20" s="116" t="s">
        <v>109</v>
      </c>
      <c r="C20" s="24">
        <v>98641.44</v>
      </c>
      <c r="D20" s="24">
        <v>98641.44</v>
      </c>
      <c r="E20" s="24">
        <v>98641.44</v>
      </c>
      <c r="F20" s="24"/>
      <c r="G20" s="24"/>
    </row>
    <row r="21" ht="18" customHeight="1" spans="1:7">
      <c r="A21" s="154" t="s">
        <v>110</v>
      </c>
      <c r="B21" s="154" t="s">
        <v>111</v>
      </c>
      <c r="C21" s="24">
        <v>98641.44</v>
      </c>
      <c r="D21" s="24">
        <v>98641.44</v>
      </c>
      <c r="E21" s="24">
        <v>98641.44</v>
      </c>
      <c r="F21" s="24"/>
      <c r="G21" s="24"/>
    </row>
    <row r="22" ht="18" customHeight="1" spans="1:7">
      <c r="A22" s="155" t="s">
        <v>112</v>
      </c>
      <c r="B22" s="156" t="s">
        <v>112</v>
      </c>
      <c r="C22" s="24">
        <v>2799565.29</v>
      </c>
      <c r="D22" s="24">
        <v>1647565.29</v>
      </c>
      <c r="E22" s="24">
        <v>1333887.75</v>
      </c>
      <c r="F22" s="24">
        <v>313677.54</v>
      </c>
      <c r="G22" s="24">
        <v>1152000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3" sqref="A13:E1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2"/>
      <c r="G2" s="87" t="s">
        <v>160</v>
      </c>
    </row>
    <row r="3" ht="39" customHeight="1" spans="1:7">
      <c r="A3" s="125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"单位名称："&amp;"临沧市日新学校"</f>
        <v>单位名称：临沧市日新学校</v>
      </c>
      <c r="B4" s="137"/>
      <c r="C4" s="138"/>
      <c r="D4" s="62"/>
      <c r="E4" s="29"/>
      <c r="G4" s="87" t="s">
        <v>161</v>
      </c>
    </row>
    <row r="5" ht="18.75" customHeight="1" spans="1:7">
      <c r="A5" s="11" t="s">
        <v>162</v>
      </c>
      <c r="B5" s="11" t="s">
        <v>163</v>
      </c>
      <c r="C5" s="30" t="s">
        <v>164</v>
      </c>
      <c r="D5" s="13" t="s">
        <v>165</v>
      </c>
      <c r="E5" s="14"/>
      <c r="F5" s="15"/>
      <c r="G5" s="30" t="s">
        <v>166</v>
      </c>
    </row>
    <row r="6" ht="18.75" customHeight="1" spans="1:7">
      <c r="A6" s="18"/>
      <c r="B6" s="139"/>
      <c r="C6" s="32"/>
      <c r="D6" s="64" t="s">
        <v>58</v>
      </c>
      <c r="E6" s="64" t="s">
        <v>167</v>
      </c>
      <c r="F6" s="64" t="s">
        <v>168</v>
      </c>
      <c r="G6" s="32"/>
    </row>
    <row r="7" ht="18.75" customHeight="1" spans="1:7">
      <c r="A7" s="140">
        <v>1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4" t="s">
        <v>56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169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170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171</v>
      </c>
      <c r="B11" s="145"/>
      <c r="C11" s="145"/>
      <c r="D11" s="145"/>
      <c r="E11" s="145"/>
      <c r="F11" s="145"/>
      <c r="G11" s="145"/>
    </row>
    <row r="12" ht="18.75" customHeight="1" spans="1:7">
      <c r="A12" s="146" t="s">
        <v>172</v>
      </c>
      <c r="B12" s="145"/>
      <c r="C12" s="145"/>
      <c r="D12" s="145"/>
      <c r="E12" s="145"/>
      <c r="F12" s="145"/>
      <c r="G12" s="145"/>
    </row>
    <row r="13" customHeight="1" spans="1:5">
      <c r="A13" s="37" t="s">
        <v>173</v>
      </c>
      <c r="B13" s="37"/>
      <c r="C13" s="37"/>
      <c r="D13" s="37"/>
      <c r="E13" s="37"/>
    </row>
  </sheetData>
  <mergeCells count="8">
    <mergeCell ref="A3:G3"/>
    <mergeCell ref="A4:D4"/>
    <mergeCell ref="D5:F5"/>
    <mergeCell ref="A13:E13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pane ySplit="1" topLeftCell="A2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7"/>
      <c r="I2" s="67"/>
      <c r="J2" s="67"/>
      <c r="K2" s="67"/>
      <c r="L2" s="67"/>
      <c r="M2" s="67"/>
      <c r="N2" s="29"/>
      <c r="O2" s="29"/>
      <c r="P2" s="29"/>
      <c r="Q2" s="67"/>
      <c r="U2" s="123"/>
      <c r="W2" s="38" t="s">
        <v>174</v>
      </c>
    </row>
    <row r="3" ht="39.75" customHeight="1" spans="1:23">
      <c r="A3" s="125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"单位名称："&amp;"临沧市日新学校"</f>
        <v>单位名称：临沧市日新学校</v>
      </c>
      <c r="B4" s="126"/>
      <c r="C4" s="126"/>
      <c r="D4" s="126"/>
      <c r="E4" s="126"/>
      <c r="F4" s="126"/>
      <c r="G4" s="126"/>
      <c r="H4" s="71"/>
      <c r="I4" s="71"/>
      <c r="J4" s="71"/>
      <c r="K4" s="71"/>
      <c r="L4" s="71"/>
      <c r="M4" s="71"/>
      <c r="N4" s="93"/>
      <c r="O4" s="93"/>
      <c r="P4" s="93"/>
      <c r="Q4" s="71"/>
      <c r="U4" s="123"/>
      <c r="W4" s="38" t="s">
        <v>161</v>
      </c>
    </row>
    <row r="5" ht="18" customHeight="1" spans="1:23">
      <c r="A5" s="11" t="s">
        <v>175</v>
      </c>
      <c r="B5" s="11" t="s">
        <v>176</v>
      </c>
      <c r="C5" s="11" t="s">
        <v>177</v>
      </c>
      <c r="D5" s="11" t="s">
        <v>178</v>
      </c>
      <c r="E5" s="11" t="s">
        <v>179</v>
      </c>
      <c r="F5" s="11" t="s">
        <v>180</v>
      </c>
      <c r="G5" s="11" t="s">
        <v>181</v>
      </c>
      <c r="H5" s="127" t="s">
        <v>182</v>
      </c>
      <c r="I5" s="66" t="s">
        <v>182</v>
      </c>
      <c r="J5" s="66"/>
      <c r="K5" s="66"/>
      <c r="L5" s="66"/>
      <c r="M5" s="66"/>
      <c r="N5" s="14"/>
      <c r="O5" s="14"/>
      <c r="P5" s="14"/>
      <c r="Q5" s="74" t="s">
        <v>62</v>
      </c>
      <c r="R5" s="66" t="s">
        <v>78</v>
      </c>
      <c r="S5" s="66"/>
      <c r="T5" s="66"/>
      <c r="U5" s="66"/>
      <c r="V5" s="66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5" t="s">
        <v>183</v>
      </c>
      <c r="I6" s="127" t="s">
        <v>59</v>
      </c>
      <c r="J6" s="66"/>
      <c r="K6" s="66"/>
      <c r="L6" s="66"/>
      <c r="M6" s="132"/>
      <c r="N6" s="13" t="s">
        <v>184</v>
      </c>
      <c r="O6" s="14"/>
      <c r="P6" s="15"/>
      <c r="Q6" s="11" t="s">
        <v>62</v>
      </c>
      <c r="R6" s="127" t="s">
        <v>78</v>
      </c>
      <c r="S6" s="74" t="s">
        <v>65</v>
      </c>
      <c r="T6" s="66" t="s">
        <v>78</v>
      </c>
      <c r="U6" s="74" t="s">
        <v>67</v>
      </c>
      <c r="V6" s="74" t="s">
        <v>68</v>
      </c>
      <c r="W6" s="134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3" t="s">
        <v>185</v>
      </c>
      <c r="J7" s="11" t="s">
        <v>186</v>
      </c>
      <c r="K7" s="11" t="s">
        <v>187</v>
      </c>
      <c r="L7" s="11" t="s">
        <v>188</v>
      </c>
      <c r="M7" s="11" t="s">
        <v>189</v>
      </c>
      <c r="N7" s="11" t="s">
        <v>59</v>
      </c>
      <c r="O7" s="11" t="s">
        <v>60</v>
      </c>
      <c r="P7" s="11" t="s">
        <v>61</v>
      </c>
      <c r="Q7" s="31"/>
      <c r="R7" s="11" t="s">
        <v>58</v>
      </c>
      <c r="S7" s="11" t="s">
        <v>65</v>
      </c>
      <c r="T7" s="11" t="s">
        <v>190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2"/>
      <c r="J8" s="18" t="s">
        <v>191</v>
      </c>
      <c r="K8" s="18" t="s">
        <v>187</v>
      </c>
      <c r="L8" s="18" t="s">
        <v>188</v>
      </c>
      <c r="M8" s="18" t="s">
        <v>189</v>
      </c>
      <c r="N8" s="18" t="s">
        <v>187</v>
      </c>
      <c r="O8" s="18" t="s">
        <v>188</v>
      </c>
      <c r="P8" s="18" t="s">
        <v>189</v>
      </c>
      <c r="Q8" s="18" t="s">
        <v>62</v>
      </c>
      <c r="R8" s="18" t="s">
        <v>58</v>
      </c>
      <c r="S8" s="18" t="s">
        <v>65</v>
      </c>
      <c r="T8" s="18" t="s">
        <v>190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71</v>
      </c>
      <c r="B10" s="129"/>
      <c r="C10" s="129"/>
      <c r="D10" s="129"/>
      <c r="E10" s="129"/>
      <c r="F10" s="129"/>
      <c r="G10" s="129"/>
      <c r="H10" s="24">
        <v>1647565.29</v>
      </c>
      <c r="I10" s="24">
        <v>1647565.29</v>
      </c>
      <c r="J10" s="24"/>
      <c r="K10" s="24"/>
      <c r="L10" s="24">
        <v>1647565.29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71</v>
      </c>
      <c r="B11" s="22" t="s">
        <v>192</v>
      </c>
      <c r="C11" s="22" t="s">
        <v>193</v>
      </c>
      <c r="D11" s="22" t="s">
        <v>88</v>
      </c>
      <c r="E11" s="22" t="s">
        <v>89</v>
      </c>
      <c r="F11" s="22" t="s">
        <v>194</v>
      </c>
      <c r="G11" s="22" t="s">
        <v>195</v>
      </c>
      <c r="H11" s="24">
        <v>385644</v>
      </c>
      <c r="I11" s="24">
        <v>385644</v>
      </c>
      <c r="J11" s="24"/>
      <c r="K11" s="24"/>
      <c r="L11" s="24">
        <v>385644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71</v>
      </c>
      <c r="B12" s="22" t="s">
        <v>192</v>
      </c>
      <c r="C12" s="22" t="s">
        <v>193</v>
      </c>
      <c r="D12" s="22" t="s">
        <v>88</v>
      </c>
      <c r="E12" s="22" t="s">
        <v>89</v>
      </c>
      <c r="F12" s="22" t="s">
        <v>196</v>
      </c>
      <c r="G12" s="22" t="s">
        <v>197</v>
      </c>
      <c r="H12" s="24">
        <v>31416</v>
      </c>
      <c r="I12" s="24">
        <v>31416</v>
      </c>
      <c r="J12" s="24"/>
      <c r="K12" s="24"/>
      <c r="L12" s="24">
        <v>31416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71</v>
      </c>
      <c r="B13" s="22" t="s">
        <v>192</v>
      </c>
      <c r="C13" s="22" t="s">
        <v>193</v>
      </c>
      <c r="D13" s="22" t="s">
        <v>88</v>
      </c>
      <c r="E13" s="22" t="s">
        <v>89</v>
      </c>
      <c r="F13" s="22" t="s">
        <v>198</v>
      </c>
      <c r="G13" s="22" t="s">
        <v>199</v>
      </c>
      <c r="H13" s="24">
        <v>164352</v>
      </c>
      <c r="I13" s="24">
        <v>164352</v>
      </c>
      <c r="J13" s="24"/>
      <c r="K13" s="24"/>
      <c r="L13" s="24">
        <v>164352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71</v>
      </c>
      <c r="B14" s="22" t="s">
        <v>192</v>
      </c>
      <c r="C14" s="22" t="s">
        <v>193</v>
      </c>
      <c r="D14" s="22" t="s">
        <v>88</v>
      </c>
      <c r="E14" s="22" t="s">
        <v>89</v>
      </c>
      <c r="F14" s="22" t="s">
        <v>198</v>
      </c>
      <c r="G14" s="22" t="s">
        <v>199</v>
      </c>
      <c r="H14" s="24">
        <v>107400</v>
      </c>
      <c r="I14" s="24">
        <v>107400</v>
      </c>
      <c r="J14" s="24"/>
      <c r="K14" s="24"/>
      <c r="L14" s="24">
        <v>107400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71</v>
      </c>
      <c r="B15" s="22" t="s">
        <v>192</v>
      </c>
      <c r="C15" s="22" t="s">
        <v>193</v>
      </c>
      <c r="D15" s="22" t="s">
        <v>88</v>
      </c>
      <c r="E15" s="22" t="s">
        <v>89</v>
      </c>
      <c r="F15" s="22" t="s">
        <v>198</v>
      </c>
      <c r="G15" s="22" t="s">
        <v>199</v>
      </c>
      <c r="H15" s="24">
        <v>133200</v>
      </c>
      <c r="I15" s="24">
        <v>133200</v>
      </c>
      <c r="J15" s="24"/>
      <c r="K15" s="24"/>
      <c r="L15" s="24">
        <v>133200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71</v>
      </c>
      <c r="B16" s="22" t="s">
        <v>200</v>
      </c>
      <c r="C16" s="22" t="s">
        <v>201</v>
      </c>
      <c r="D16" s="22" t="s">
        <v>88</v>
      </c>
      <c r="E16" s="22" t="s">
        <v>89</v>
      </c>
      <c r="F16" s="22" t="s">
        <v>198</v>
      </c>
      <c r="G16" s="22" t="s">
        <v>199</v>
      </c>
      <c r="H16" s="24">
        <v>180000</v>
      </c>
      <c r="I16" s="24">
        <v>180000</v>
      </c>
      <c r="J16" s="24"/>
      <c r="K16" s="24"/>
      <c r="L16" s="24">
        <v>180000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71</v>
      </c>
      <c r="B17" s="22" t="s">
        <v>202</v>
      </c>
      <c r="C17" s="22" t="s">
        <v>203</v>
      </c>
      <c r="D17" s="22" t="s">
        <v>94</v>
      </c>
      <c r="E17" s="22" t="s">
        <v>95</v>
      </c>
      <c r="F17" s="22" t="s">
        <v>204</v>
      </c>
      <c r="G17" s="22" t="s">
        <v>205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71</v>
      </c>
      <c r="B18" s="22" t="s">
        <v>202</v>
      </c>
      <c r="C18" s="22" t="s">
        <v>203</v>
      </c>
      <c r="D18" s="22" t="s">
        <v>94</v>
      </c>
      <c r="E18" s="22" t="s">
        <v>95</v>
      </c>
      <c r="F18" s="22" t="s">
        <v>204</v>
      </c>
      <c r="G18" s="22" t="s">
        <v>205</v>
      </c>
      <c r="H18" s="24">
        <v>136648.48</v>
      </c>
      <c r="I18" s="24">
        <v>136648.48</v>
      </c>
      <c r="J18" s="24"/>
      <c r="K18" s="24"/>
      <c r="L18" s="24">
        <v>136648.48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71</v>
      </c>
      <c r="B19" s="22" t="s">
        <v>202</v>
      </c>
      <c r="C19" s="22" t="s">
        <v>203</v>
      </c>
      <c r="D19" s="22" t="s">
        <v>206</v>
      </c>
      <c r="E19" s="22" t="s">
        <v>207</v>
      </c>
      <c r="F19" s="22" t="s">
        <v>208</v>
      </c>
      <c r="G19" s="22" t="s">
        <v>209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71</v>
      </c>
      <c r="B20" s="22" t="s">
        <v>202</v>
      </c>
      <c r="C20" s="22" t="s">
        <v>203</v>
      </c>
      <c r="D20" s="22" t="s">
        <v>100</v>
      </c>
      <c r="E20" s="22" t="s">
        <v>101</v>
      </c>
      <c r="F20" s="22" t="s">
        <v>210</v>
      </c>
      <c r="G20" s="22" t="s">
        <v>211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71</v>
      </c>
      <c r="B21" s="22" t="s">
        <v>202</v>
      </c>
      <c r="C21" s="22" t="s">
        <v>203</v>
      </c>
      <c r="D21" s="22" t="s">
        <v>100</v>
      </c>
      <c r="E21" s="22" t="s">
        <v>101</v>
      </c>
      <c r="F21" s="22" t="s">
        <v>210</v>
      </c>
      <c r="G21" s="22" t="s">
        <v>211</v>
      </c>
      <c r="H21" s="24">
        <v>60637.76</v>
      </c>
      <c r="I21" s="24">
        <v>60637.76</v>
      </c>
      <c r="J21" s="24"/>
      <c r="K21" s="24"/>
      <c r="L21" s="24">
        <v>60637.76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71</v>
      </c>
      <c r="B22" s="22" t="s">
        <v>202</v>
      </c>
      <c r="C22" s="22" t="s">
        <v>203</v>
      </c>
      <c r="D22" s="22" t="s">
        <v>212</v>
      </c>
      <c r="E22" s="22" t="s">
        <v>213</v>
      </c>
      <c r="F22" s="22" t="s">
        <v>210</v>
      </c>
      <c r="G22" s="22" t="s">
        <v>211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71</v>
      </c>
      <c r="B23" s="22" t="s">
        <v>202</v>
      </c>
      <c r="C23" s="22" t="s">
        <v>203</v>
      </c>
      <c r="D23" s="22" t="s">
        <v>102</v>
      </c>
      <c r="E23" s="22" t="s">
        <v>103</v>
      </c>
      <c r="F23" s="22" t="s">
        <v>214</v>
      </c>
      <c r="G23" s="22" t="s">
        <v>215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71</v>
      </c>
      <c r="B24" s="22" t="s">
        <v>202</v>
      </c>
      <c r="C24" s="22" t="s">
        <v>203</v>
      </c>
      <c r="D24" s="22" t="s">
        <v>102</v>
      </c>
      <c r="E24" s="22" t="s">
        <v>103</v>
      </c>
      <c r="F24" s="22" t="s">
        <v>214</v>
      </c>
      <c r="G24" s="22" t="s">
        <v>215</v>
      </c>
      <c r="H24" s="24">
        <v>25621.59</v>
      </c>
      <c r="I24" s="24">
        <v>25621.59</v>
      </c>
      <c r="J24" s="24"/>
      <c r="K24" s="24"/>
      <c r="L24" s="24">
        <v>25621.59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71</v>
      </c>
      <c r="B25" s="22" t="s">
        <v>202</v>
      </c>
      <c r="C25" s="22" t="s">
        <v>203</v>
      </c>
      <c r="D25" s="22" t="s">
        <v>104</v>
      </c>
      <c r="E25" s="22" t="s">
        <v>105</v>
      </c>
      <c r="F25" s="22" t="s">
        <v>216</v>
      </c>
      <c r="G25" s="22" t="s">
        <v>217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71</v>
      </c>
      <c r="B26" s="22" t="s">
        <v>202</v>
      </c>
      <c r="C26" s="22" t="s">
        <v>203</v>
      </c>
      <c r="D26" s="22" t="s">
        <v>104</v>
      </c>
      <c r="E26" s="22" t="s">
        <v>105</v>
      </c>
      <c r="F26" s="22" t="s">
        <v>216</v>
      </c>
      <c r="G26" s="22" t="s">
        <v>217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71</v>
      </c>
      <c r="B27" s="22" t="s">
        <v>202</v>
      </c>
      <c r="C27" s="22" t="s">
        <v>203</v>
      </c>
      <c r="D27" s="22" t="s">
        <v>88</v>
      </c>
      <c r="E27" s="22" t="s">
        <v>89</v>
      </c>
      <c r="F27" s="22" t="s">
        <v>216</v>
      </c>
      <c r="G27" s="22" t="s">
        <v>217</v>
      </c>
      <c r="H27" s="24">
        <v>5978.37</v>
      </c>
      <c r="I27" s="24">
        <v>5978.37</v>
      </c>
      <c r="J27" s="24"/>
      <c r="K27" s="24"/>
      <c r="L27" s="24">
        <v>5978.37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71</v>
      </c>
      <c r="B28" s="22" t="s">
        <v>202</v>
      </c>
      <c r="C28" s="22" t="s">
        <v>203</v>
      </c>
      <c r="D28" s="22" t="s">
        <v>104</v>
      </c>
      <c r="E28" s="22" t="s">
        <v>105</v>
      </c>
      <c r="F28" s="22" t="s">
        <v>216</v>
      </c>
      <c r="G28" s="22" t="s">
        <v>217</v>
      </c>
      <c r="H28" s="24">
        <v>2640</v>
      </c>
      <c r="I28" s="24">
        <v>2640</v>
      </c>
      <c r="J28" s="24"/>
      <c r="K28" s="24"/>
      <c r="L28" s="24">
        <v>2640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71</v>
      </c>
      <c r="B29" s="22" t="s">
        <v>202</v>
      </c>
      <c r="C29" s="22" t="s">
        <v>203</v>
      </c>
      <c r="D29" s="22" t="s">
        <v>104</v>
      </c>
      <c r="E29" s="22" t="s">
        <v>105</v>
      </c>
      <c r="F29" s="22" t="s">
        <v>216</v>
      </c>
      <c r="G29" s="22" t="s">
        <v>217</v>
      </c>
      <c r="H29" s="24">
        <v>1708.11</v>
      </c>
      <c r="I29" s="24">
        <v>1708.11</v>
      </c>
      <c r="J29" s="24"/>
      <c r="K29" s="24"/>
      <c r="L29" s="24">
        <v>1708.11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71</v>
      </c>
      <c r="B30" s="22" t="s">
        <v>218</v>
      </c>
      <c r="C30" s="22" t="s">
        <v>111</v>
      </c>
      <c r="D30" s="22" t="s">
        <v>110</v>
      </c>
      <c r="E30" s="22" t="s">
        <v>111</v>
      </c>
      <c r="F30" s="22" t="s">
        <v>219</v>
      </c>
      <c r="G30" s="22" t="s">
        <v>111</v>
      </c>
      <c r="H30" s="24">
        <v>98641.44</v>
      </c>
      <c r="I30" s="24">
        <v>98641.44</v>
      </c>
      <c r="J30" s="24"/>
      <c r="K30" s="24"/>
      <c r="L30" s="24">
        <v>98641.44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71</v>
      </c>
      <c r="B31" s="22" t="s">
        <v>218</v>
      </c>
      <c r="C31" s="22" t="s">
        <v>111</v>
      </c>
      <c r="D31" s="22" t="s">
        <v>110</v>
      </c>
      <c r="E31" s="22" t="s">
        <v>111</v>
      </c>
      <c r="F31" s="22" t="s">
        <v>219</v>
      </c>
      <c r="G31" s="22" t="s">
        <v>111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71</v>
      </c>
      <c r="B32" s="22" t="s">
        <v>220</v>
      </c>
      <c r="C32" s="22" t="s">
        <v>221</v>
      </c>
      <c r="D32" s="22" t="s">
        <v>88</v>
      </c>
      <c r="E32" s="22" t="s">
        <v>89</v>
      </c>
      <c r="F32" s="22" t="s">
        <v>222</v>
      </c>
      <c r="G32" s="22" t="s">
        <v>223</v>
      </c>
      <c r="H32" s="24">
        <v>300000</v>
      </c>
      <c r="I32" s="24">
        <v>300000</v>
      </c>
      <c r="J32" s="24"/>
      <c r="K32" s="24"/>
      <c r="L32" s="24">
        <v>300000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71</v>
      </c>
      <c r="B33" s="22" t="s">
        <v>224</v>
      </c>
      <c r="C33" s="22" t="s">
        <v>225</v>
      </c>
      <c r="D33" s="22" t="s">
        <v>88</v>
      </c>
      <c r="E33" s="22" t="s">
        <v>89</v>
      </c>
      <c r="F33" s="22" t="s">
        <v>226</v>
      </c>
      <c r="G33" s="22" t="s">
        <v>227</v>
      </c>
      <c r="H33" s="24">
        <v>5784.66</v>
      </c>
      <c r="I33" s="24">
        <v>5784.66</v>
      </c>
      <c r="J33" s="24"/>
      <c r="K33" s="24"/>
      <c r="L33" s="24">
        <v>5784.66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71</v>
      </c>
      <c r="B34" s="22" t="s">
        <v>228</v>
      </c>
      <c r="C34" s="22" t="s">
        <v>229</v>
      </c>
      <c r="D34" s="22" t="s">
        <v>88</v>
      </c>
      <c r="E34" s="22" t="s">
        <v>89</v>
      </c>
      <c r="F34" s="22" t="s">
        <v>230</v>
      </c>
      <c r="G34" s="22" t="s">
        <v>229</v>
      </c>
      <c r="H34" s="24">
        <v>7712.88</v>
      </c>
      <c r="I34" s="24">
        <v>7712.88</v>
      </c>
      <c r="J34" s="24"/>
      <c r="K34" s="24"/>
      <c r="L34" s="24">
        <v>7712.88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9" t="s">
        <v>71</v>
      </c>
      <c r="B35" s="22" t="s">
        <v>231</v>
      </c>
      <c r="C35" s="22" t="s">
        <v>232</v>
      </c>
      <c r="D35" s="22" t="s">
        <v>88</v>
      </c>
      <c r="E35" s="22" t="s">
        <v>89</v>
      </c>
      <c r="F35" s="22" t="s">
        <v>233</v>
      </c>
      <c r="G35" s="22" t="s">
        <v>232</v>
      </c>
      <c r="H35" s="24">
        <v>180</v>
      </c>
      <c r="I35" s="24">
        <v>180</v>
      </c>
      <c r="J35" s="24"/>
      <c r="K35" s="24"/>
      <c r="L35" s="24">
        <v>180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4" t="s">
        <v>112</v>
      </c>
      <c r="B36" s="130"/>
      <c r="C36" s="130"/>
      <c r="D36" s="130"/>
      <c r="E36" s="130"/>
      <c r="F36" s="130"/>
      <c r="G36" s="131"/>
      <c r="H36" s="24">
        <v>1647565.29</v>
      </c>
      <c r="I36" s="24">
        <v>1647565.29</v>
      </c>
      <c r="J36" s="24"/>
      <c r="K36" s="24"/>
      <c r="L36" s="24">
        <v>1647565.29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G1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234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"单位名称："&amp;"临沧市日新学校"</f>
        <v>单位名称：临沧市日新学校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161</v>
      </c>
    </row>
    <row r="5" ht="18.75" customHeight="1" spans="1:23">
      <c r="A5" s="11" t="s">
        <v>235</v>
      </c>
      <c r="B5" s="12" t="s">
        <v>176</v>
      </c>
      <c r="C5" s="11" t="s">
        <v>177</v>
      </c>
      <c r="D5" s="11" t="s">
        <v>236</v>
      </c>
      <c r="E5" s="12" t="s">
        <v>178</v>
      </c>
      <c r="F5" s="12" t="s">
        <v>179</v>
      </c>
      <c r="G5" s="12" t="s">
        <v>237</v>
      </c>
      <c r="H5" s="12" t="s">
        <v>238</v>
      </c>
      <c r="I5" s="30" t="s">
        <v>56</v>
      </c>
      <c r="J5" s="13" t="s">
        <v>239</v>
      </c>
      <c r="K5" s="14"/>
      <c r="L5" s="14"/>
      <c r="M5" s="15"/>
      <c r="N5" s="13" t="s">
        <v>184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19" t="s">
        <v>59</v>
      </c>
      <c r="K6" s="120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21" t="s">
        <v>58</v>
      </c>
      <c r="K7" s="94"/>
      <c r="L7" s="31"/>
      <c r="M7" s="31"/>
      <c r="N7" s="31"/>
      <c r="O7" s="31"/>
      <c r="P7" s="31"/>
      <c r="Q7" s="31"/>
      <c r="R7" s="31"/>
      <c r="S7" s="122"/>
      <c r="T7" s="122"/>
      <c r="U7" s="122"/>
      <c r="V7" s="122"/>
      <c r="W7" s="122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6" t="s">
        <v>58</v>
      </c>
      <c r="K8" s="46" t="s">
        <v>240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241</v>
      </c>
      <c r="D10" s="22"/>
      <c r="E10" s="22"/>
      <c r="F10" s="22"/>
      <c r="G10" s="22"/>
      <c r="H10" s="22"/>
      <c r="I10" s="24">
        <v>1152000</v>
      </c>
      <c r="J10" s="24">
        <v>1152000</v>
      </c>
      <c r="K10" s="24">
        <v>1152000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8" t="s">
        <v>242</v>
      </c>
      <c r="B11" s="118" t="s">
        <v>243</v>
      </c>
      <c r="C11" s="22" t="s">
        <v>241</v>
      </c>
      <c r="D11" s="118" t="s">
        <v>71</v>
      </c>
      <c r="E11" s="118" t="s">
        <v>88</v>
      </c>
      <c r="F11" s="118" t="s">
        <v>89</v>
      </c>
      <c r="G11" s="118" t="s">
        <v>222</v>
      </c>
      <c r="H11" s="118" t="s">
        <v>223</v>
      </c>
      <c r="I11" s="24">
        <v>332000</v>
      </c>
      <c r="J11" s="24">
        <v>332000</v>
      </c>
      <c r="K11" s="24">
        <v>332000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18" t="s">
        <v>242</v>
      </c>
      <c r="B12" s="118" t="s">
        <v>243</v>
      </c>
      <c r="C12" s="22" t="s">
        <v>241</v>
      </c>
      <c r="D12" s="118" t="s">
        <v>71</v>
      </c>
      <c r="E12" s="118" t="s">
        <v>88</v>
      </c>
      <c r="F12" s="118" t="s">
        <v>89</v>
      </c>
      <c r="G12" s="118" t="s">
        <v>244</v>
      </c>
      <c r="H12" s="118" t="s">
        <v>245</v>
      </c>
      <c r="I12" s="24">
        <v>820000</v>
      </c>
      <c r="J12" s="24">
        <v>820000</v>
      </c>
      <c r="K12" s="24">
        <v>820000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34" t="s">
        <v>112</v>
      </c>
      <c r="B13" s="35"/>
      <c r="C13" s="35"/>
      <c r="D13" s="35"/>
      <c r="E13" s="35"/>
      <c r="F13" s="35"/>
      <c r="G13" s="35"/>
      <c r="H13" s="36"/>
      <c r="I13" s="24">
        <v>1152000</v>
      </c>
      <c r="J13" s="24">
        <v>1152000</v>
      </c>
      <c r="K13" s="24">
        <v>1152000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abSelected="1" workbookViewId="0">
      <pane ySplit="1" topLeftCell="A2" activePane="bottomLeft" state="frozen"/>
      <selection/>
      <selection pane="bottomLeft" activeCell="F19" sqref="F1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246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"单位名称："&amp;"临沧市日新学校"</f>
        <v>单位名称：临沧市日新学校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247</v>
      </c>
      <c r="B5" s="46" t="s">
        <v>248</v>
      </c>
      <c r="C5" s="46" t="s">
        <v>249</v>
      </c>
      <c r="D5" s="46" t="s">
        <v>250</v>
      </c>
      <c r="E5" s="46" t="s">
        <v>251</v>
      </c>
      <c r="F5" s="53" t="s">
        <v>252</v>
      </c>
      <c r="G5" s="46" t="s">
        <v>253</v>
      </c>
      <c r="H5" s="53" t="s">
        <v>254</v>
      </c>
      <c r="I5" s="53" t="s">
        <v>255</v>
      </c>
      <c r="J5" s="46" t="s">
        <v>256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3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2" t="s">
        <v>241</v>
      </c>
      <c r="B8" s="22" t="s">
        <v>257</v>
      </c>
      <c r="C8" s="22" t="s">
        <v>258</v>
      </c>
      <c r="D8" s="22" t="s">
        <v>259</v>
      </c>
      <c r="E8" s="33" t="s">
        <v>260</v>
      </c>
      <c r="F8" s="22" t="s">
        <v>261</v>
      </c>
      <c r="G8" s="33" t="s">
        <v>262</v>
      </c>
      <c r="H8" s="22" t="s">
        <v>263</v>
      </c>
      <c r="I8" s="22" t="s">
        <v>264</v>
      </c>
      <c r="J8" s="33" t="s">
        <v>265</v>
      </c>
    </row>
    <row r="9" ht="18.75" customHeight="1" spans="1:10">
      <c r="A9" s="212" t="s">
        <v>241</v>
      </c>
      <c r="B9" s="22" t="s">
        <v>266</v>
      </c>
      <c r="C9" s="22" t="s">
        <v>267</v>
      </c>
      <c r="D9" s="22" t="s">
        <v>268</v>
      </c>
      <c r="E9" s="33" t="s">
        <v>269</v>
      </c>
      <c r="F9" s="22" t="s">
        <v>261</v>
      </c>
      <c r="G9" s="33" t="s">
        <v>270</v>
      </c>
      <c r="H9" s="22" t="s">
        <v>271</v>
      </c>
      <c r="I9" s="22" t="s">
        <v>272</v>
      </c>
      <c r="J9" s="33" t="s">
        <v>273</v>
      </c>
    </row>
    <row r="10" ht="18.75" customHeight="1" spans="1:10">
      <c r="A10" s="212" t="s">
        <v>241</v>
      </c>
      <c r="B10" s="22" t="s">
        <v>266</v>
      </c>
      <c r="C10" s="22" t="s">
        <v>274</v>
      </c>
      <c r="D10" s="22" t="s">
        <v>275</v>
      </c>
      <c r="E10" s="33" t="s">
        <v>276</v>
      </c>
      <c r="F10" s="22" t="s">
        <v>261</v>
      </c>
      <c r="G10" s="33" t="s">
        <v>277</v>
      </c>
      <c r="H10" s="22" t="s">
        <v>271</v>
      </c>
      <c r="I10" s="22" t="s">
        <v>272</v>
      </c>
      <c r="J10" s="33" t="s">
        <v>278</v>
      </c>
    </row>
  </sheetData>
  <mergeCells count="4">
    <mergeCell ref="A3:J3"/>
    <mergeCell ref="A4:H4"/>
    <mergeCell ref="A8:A10"/>
    <mergeCell ref="B8:B1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39" t="s">
        <v>279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280</v>
      </c>
      <c r="C3" s="103"/>
      <c r="D3" s="104"/>
      <c r="E3" s="104"/>
      <c r="F3" s="104"/>
    </row>
    <row r="4" ht="18.75" customHeight="1" spans="1:6">
      <c r="A4" s="8" t="str">
        <f>"单位名称："&amp;"临沧市日新学校"</f>
        <v>单位名称：临沧市日新学校</v>
      </c>
      <c r="B4" s="8" t="s">
        <v>281</v>
      </c>
      <c r="C4" s="98"/>
      <c r="D4" s="100"/>
      <c r="E4" s="100"/>
      <c r="F4" s="39" t="s">
        <v>1</v>
      </c>
    </row>
    <row r="5" ht="18.75" customHeight="1" spans="1:6">
      <c r="A5" s="105" t="s">
        <v>175</v>
      </c>
      <c r="B5" s="106" t="s">
        <v>73</v>
      </c>
      <c r="C5" s="107" t="s">
        <v>74</v>
      </c>
      <c r="D5" s="14" t="s">
        <v>282</v>
      </c>
      <c r="E5" s="14"/>
      <c r="F5" s="15"/>
    </row>
    <row r="6" ht="18.75" customHeight="1" spans="1:6">
      <c r="A6" s="108"/>
      <c r="B6" s="109"/>
      <c r="C6" s="95"/>
      <c r="D6" s="94" t="s">
        <v>56</v>
      </c>
      <c r="E6" s="94" t="s">
        <v>75</v>
      </c>
      <c r="F6" s="94" t="s">
        <v>76</v>
      </c>
    </row>
    <row r="7" ht="18.75" customHeight="1" spans="1:6">
      <c r="A7" s="108">
        <v>1</v>
      </c>
      <c r="B7" s="110" t="s">
        <v>155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1"/>
      <c r="B8" s="82"/>
      <c r="C8" s="82"/>
      <c r="D8" s="24"/>
      <c r="E8" s="24"/>
      <c r="F8" s="24"/>
    </row>
    <row r="9" ht="18.75" customHeight="1" spans="1:6">
      <c r="A9" s="111"/>
      <c r="B9" s="82"/>
      <c r="C9" s="82"/>
      <c r="D9" s="24"/>
      <c r="E9" s="24"/>
      <c r="F9" s="24"/>
    </row>
    <row r="10" ht="18.75" customHeight="1" spans="1:6">
      <c r="A10" s="112" t="s">
        <v>112</v>
      </c>
      <c r="B10" s="113" t="s">
        <v>112</v>
      </c>
      <c r="C10" s="114" t="s">
        <v>112</v>
      </c>
      <c r="D10" s="24"/>
      <c r="E10" s="24"/>
      <c r="F10" s="24"/>
    </row>
    <row r="11" customHeight="1" spans="1:5">
      <c r="A11" s="37" t="s">
        <v>173</v>
      </c>
      <c r="B11" s="37"/>
      <c r="C11" s="37"/>
      <c r="D11" s="37"/>
      <c r="E11" s="37"/>
    </row>
  </sheetData>
  <mergeCells count="8">
    <mergeCell ref="A3:F3"/>
    <mergeCell ref="A4:C4"/>
    <mergeCell ref="D5:F5"/>
    <mergeCell ref="A10:C10"/>
    <mergeCell ref="A11:E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8"/>
      <c r="P2" s="38"/>
      <c r="Q2" s="39" t="s">
        <v>283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"单位名称："&amp;"临沧市日新学校"</f>
        <v>单位名称：临沧市日新学校</v>
      </c>
      <c r="B4" s="93"/>
      <c r="C4" s="93"/>
      <c r="D4" s="93"/>
      <c r="E4" s="93"/>
      <c r="F4" s="93"/>
      <c r="G4" s="93"/>
      <c r="H4" s="93"/>
      <c r="I4" s="93"/>
      <c r="J4" s="93"/>
      <c r="O4" s="65"/>
      <c r="P4" s="65"/>
      <c r="Q4" s="39" t="s">
        <v>161</v>
      </c>
    </row>
    <row r="5" ht="18.75" customHeight="1" spans="1:17">
      <c r="A5" s="12" t="s">
        <v>284</v>
      </c>
      <c r="B5" s="72" t="s">
        <v>285</v>
      </c>
      <c r="C5" s="72" t="s">
        <v>286</v>
      </c>
      <c r="D5" s="72" t="s">
        <v>287</v>
      </c>
      <c r="E5" s="72" t="s">
        <v>288</v>
      </c>
      <c r="F5" s="72" t="s">
        <v>289</v>
      </c>
      <c r="G5" s="44" t="s">
        <v>182</v>
      </c>
      <c r="H5" s="44"/>
      <c r="I5" s="44"/>
      <c r="J5" s="44"/>
      <c r="K5" s="74"/>
      <c r="L5" s="44"/>
      <c r="M5" s="44"/>
      <c r="N5" s="44"/>
      <c r="O5" s="66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290</v>
      </c>
      <c r="J6" s="75" t="s">
        <v>291</v>
      </c>
      <c r="K6" s="76" t="s">
        <v>292</v>
      </c>
      <c r="L6" s="89" t="s">
        <v>78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190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2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/>
      <c r="B9" s="81"/>
      <c r="C9" s="81"/>
      <c r="D9" s="81"/>
      <c r="E9" s="9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0"/>
      <c r="B10" s="81"/>
      <c r="C10" s="81"/>
      <c r="D10" s="81"/>
      <c r="E10" s="9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3" t="s">
        <v>112</v>
      </c>
      <c r="B11" s="84"/>
      <c r="C11" s="84"/>
      <c r="D11" s="84"/>
      <c r="E11" s="9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5">
      <c r="A12" s="37" t="s">
        <v>173</v>
      </c>
      <c r="B12" s="37"/>
      <c r="C12" s="37"/>
      <c r="D12" s="37"/>
      <c r="E12" s="37"/>
    </row>
  </sheetData>
  <mergeCells count="17">
    <mergeCell ref="A3:Q3"/>
    <mergeCell ref="A4:F4"/>
    <mergeCell ref="G5:Q5"/>
    <mergeCell ref="L6:Q6"/>
    <mergeCell ref="A11:E11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E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293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"单位名称："&amp;"临沧市日新学校"</f>
        <v>单位名称：临沧市日新学校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5"/>
      <c r="M4" s="88"/>
      <c r="N4" s="87" t="s">
        <v>161</v>
      </c>
    </row>
    <row r="5" ht="18.75" customHeight="1" spans="1:14">
      <c r="A5" s="12" t="s">
        <v>284</v>
      </c>
      <c r="B5" s="72" t="s">
        <v>294</v>
      </c>
      <c r="C5" s="73" t="s">
        <v>295</v>
      </c>
      <c r="D5" s="44" t="s">
        <v>182</v>
      </c>
      <c r="E5" s="44"/>
      <c r="F5" s="44"/>
      <c r="G5" s="44"/>
      <c r="H5" s="74"/>
      <c r="I5" s="44"/>
      <c r="J5" s="44"/>
      <c r="K5" s="44"/>
      <c r="L5" s="66"/>
      <c r="M5" s="74"/>
      <c r="N5" s="45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290</v>
      </c>
      <c r="G6" s="75" t="s">
        <v>291</v>
      </c>
      <c r="H6" s="76" t="s">
        <v>292</v>
      </c>
      <c r="I6" s="89" t="s">
        <v>78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190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112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5">
      <c r="A12" s="37" t="s">
        <v>173</v>
      </c>
      <c r="B12" s="37"/>
      <c r="C12" s="37"/>
      <c r="D12" s="37"/>
      <c r="E12" s="37"/>
    </row>
  </sheetData>
  <mergeCells count="14">
    <mergeCell ref="A3:N3"/>
    <mergeCell ref="A4:C4"/>
    <mergeCell ref="D5:N5"/>
    <mergeCell ref="I6:N6"/>
    <mergeCell ref="A11:C11"/>
    <mergeCell ref="A12:E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9"/>
      <c r="B2" s="29"/>
      <c r="C2" s="29"/>
      <c r="D2" s="57"/>
      <c r="L2" s="38"/>
      <c r="M2" s="38"/>
      <c r="N2" s="38" t="s">
        <v>296</v>
      </c>
    </row>
    <row r="3" ht="27.75" customHeight="1" spans="1:14">
      <c r="A3" s="58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1"/>
      <c r="M3" s="51"/>
      <c r="N3" s="7"/>
    </row>
    <row r="4" ht="18.75" customHeight="1" spans="1:14">
      <c r="A4" s="59" t="str">
        <f>"单位名称："&amp;"临沧市日新学校"</f>
        <v>单位名称：临沧市日新学校</v>
      </c>
      <c r="B4" s="60"/>
      <c r="C4" s="60"/>
      <c r="D4" s="61"/>
      <c r="E4" s="62"/>
      <c r="F4" s="62"/>
      <c r="G4" s="62"/>
      <c r="H4" s="62"/>
      <c r="I4" s="62"/>
      <c r="L4" s="65"/>
      <c r="M4" s="65"/>
      <c r="N4" s="38" t="s">
        <v>161</v>
      </c>
    </row>
    <row r="5" ht="18.75" customHeight="1" spans="1:14">
      <c r="A5" s="30" t="s">
        <v>297</v>
      </c>
      <c r="B5" s="13" t="s">
        <v>182</v>
      </c>
      <c r="C5" s="14"/>
      <c r="D5" s="14"/>
      <c r="E5" s="13" t="s">
        <v>298</v>
      </c>
      <c r="F5" s="14"/>
      <c r="G5" s="14"/>
      <c r="H5" s="14"/>
      <c r="I5" s="14"/>
      <c r="J5" s="14"/>
      <c r="K5" s="14"/>
      <c r="L5" s="66"/>
      <c r="M5" s="66"/>
      <c r="N5" s="15"/>
    </row>
    <row r="6" ht="18.75" customHeight="1" spans="1:14">
      <c r="A6" s="32"/>
      <c r="B6" s="31" t="s">
        <v>56</v>
      </c>
      <c r="C6" s="12" t="s">
        <v>59</v>
      </c>
      <c r="D6" s="63" t="s">
        <v>299</v>
      </c>
      <c r="E6" s="64" t="s">
        <v>300</v>
      </c>
      <c r="F6" s="64" t="s">
        <v>301</v>
      </c>
      <c r="G6" s="64" t="s">
        <v>302</v>
      </c>
      <c r="H6" s="64" t="s">
        <v>303</v>
      </c>
      <c r="I6" s="64" t="s">
        <v>304</v>
      </c>
      <c r="J6" s="64" t="s">
        <v>305</v>
      </c>
      <c r="K6" s="64" t="s">
        <v>306</v>
      </c>
      <c r="L6" s="53" t="s">
        <v>307</v>
      </c>
      <c r="M6" s="53" t="s">
        <v>308</v>
      </c>
      <c r="N6" s="53" t="s">
        <v>309</v>
      </c>
    </row>
    <row r="7" ht="18.75" customHeight="1" spans="1:14">
      <c r="A7" s="64">
        <v>1</v>
      </c>
      <c r="B7" s="64">
        <v>2</v>
      </c>
      <c r="C7" s="64">
        <v>3</v>
      </c>
      <c r="D7" s="13">
        <v>4</v>
      </c>
      <c r="E7" s="64">
        <v>5</v>
      </c>
      <c r="F7" s="64">
        <v>6</v>
      </c>
      <c r="G7" s="64">
        <v>7</v>
      </c>
      <c r="H7" s="13">
        <v>8</v>
      </c>
      <c r="I7" s="64">
        <v>9</v>
      </c>
      <c r="J7" s="64">
        <v>10</v>
      </c>
      <c r="K7" s="64">
        <v>11</v>
      </c>
      <c r="L7" s="53">
        <v>12</v>
      </c>
      <c r="M7" s="53">
        <v>13</v>
      </c>
      <c r="N7" s="53">
        <v>14</v>
      </c>
    </row>
    <row r="8" ht="18.75" customHeight="1" spans="1:14">
      <c r="A8" s="3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5">
      <c r="A10" s="37" t="s">
        <v>173</v>
      </c>
      <c r="B10" s="37"/>
      <c r="C10" s="37"/>
      <c r="D10" s="37"/>
      <c r="E10" s="37"/>
    </row>
  </sheetData>
  <mergeCells count="6">
    <mergeCell ref="A3:N3"/>
    <mergeCell ref="A4:I4"/>
    <mergeCell ref="B5:D5"/>
    <mergeCell ref="E5:N5"/>
    <mergeCell ref="A10:E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310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"单位名称："&amp;"临沧市日新学校"</f>
        <v>单位名称：临沧市日新学校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247</v>
      </c>
      <c r="B5" s="46" t="s">
        <v>248</v>
      </c>
      <c r="C5" s="46" t="s">
        <v>249</v>
      </c>
      <c r="D5" s="46" t="s">
        <v>250</v>
      </c>
      <c r="E5" s="46" t="s">
        <v>251</v>
      </c>
      <c r="F5" s="53" t="s">
        <v>252</v>
      </c>
      <c r="G5" s="46" t="s">
        <v>253</v>
      </c>
      <c r="H5" s="53" t="s">
        <v>254</v>
      </c>
      <c r="I5" s="53" t="s">
        <v>255</v>
      </c>
      <c r="J5" s="46" t="s">
        <v>256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5">
      <c r="A9" s="37" t="s">
        <v>173</v>
      </c>
      <c r="B9" s="37"/>
      <c r="C9" s="37"/>
      <c r="D9" s="37"/>
      <c r="E9" s="37"/>
    </row>
  </sheetData>
  <mergeCells count="3">
    <mergeCell ref="A3:J3"/>
    <mergeCell ref="A4:H4"/>
    <mergeCell ref="A9:E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311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"单位名称："&amp;"临沧市日新学校"</f>
        <v>单位名称：临沧市日新学校</v>
      </c>
      <c r="B4" s="9"/>
      <c r="C4" s="4"/>
      <c r="H4" s="42" t="s">
        <v>161</v>
      </c>
    </row>
    <row r="5" ht="18.75" customHeight="1" spans="1:8">
      <c r="A5" s="12" t="s">
        <v>175</v>
      </c>
      <c r="B5" s="12" t="s">
        <v>312</v>
      </c>
      <c r="C5" s="12" t="s">
        <v>313</v>
      </c>
      <c r="D5" s="12" t="s">
        <v>314</v>
      </c>
      <c r="E5" s="12" t="s">
        <v>315</v>
      </c>
      <c r="F5" s="43" t="s">
        <v>316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288</v>
      </c>
      <c r="G6" s="46" t="s">
        <v>317</v>
      </c>
      <c r="H6" s="46" t="s">
        <v>318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3"/>
      <c r="D8" s="33"/>
      <c r="E8" s="33"/>
      <c r="F8" s="48"/>
      <c r="G8" s="24"/>
      <c r="H8" s="24"/>
    </row>
    <row r="9" ht="18.75" customHeight="1" spans="1:8">
      <c r="A9" s="25" t="s">
        <v>56</v>
      </c>
      <c r="B9" s="49"/>
      <c r="C9" s="49"/>
      <c r="D9" s="49"/>
      <c r="E9" s="50"/>
      <c r="F9" s="48"/>
      <c r="G9" s="24"/>
      <c r="H9" s="24"/>
    </row>
    <row r="10" customHeight="1" spans="1:5">
      <c r="A10" s="37" t="s">
        <v>173</v>
      </c>
      <c r="B10" s="37"/>
      <c r="C10" s="37"/>
      <c r="D10" s="37"/>
      <c r="E10" s="37"/>
    </row>
  </sheetData>
  <mergeCells count="10">
    <mergeCell ref="A3:H3"/>
    <mergeCell ref="A4:C4"/>
    <mergeCell ref="F5:H5"/>
    <mergeCell ref="A9:E9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8" t="s">
        <v>319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"单位名称："&amp;"临沧市日新学校"</f>
        <v>单位名称：临沧市日新学校</v>
      </c>
      <c r="B4" s="9"/>
      <c r="C4" s="9"/>
      <c r="D4" s="9"/>
      <c r="E4" s="9"/>
      <c r="F4" s="9"/>
      <c r="G4" s="9"/>
      <c r="H4" s="10"/>
      <c r="I4" s="10"/>
      <c r="J4" s="10"/>
      <c r="K4" s="5" t="s">
        <v>161</v>
      </c>
    </row>
    <row r="5" ht="18.75" customHeight="1" spans="1:11">
      <c r="A5" s="11" t="s">
        <v>235</v>
      </c>
      <c r="B5" s="11" t="s">
        <v>177</v>
      </c>
      <c r="C5" s="11" t="s">
        <v>236</v>
      </c>
      <c r="D5" s="12" t="s">
        <v>178</v>
      </c>
      <c r="E5" s="12" t="s">
        <v>179</v>
      </c>
      <c r="F5" s="12" t="s">
        <v>237</v>
      </c>
      <c r="G5" s="12" t="s">
        <v>238</v>
      </c>
      <c r="H5" s="30" t="s">
        <v>56</v>
      </c>
      <c r="I5" s="13" t="s">
        <v>320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112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  <row r="12" customHeight="1" spans="1:5">
      <c r="A12" s="37" t="s">
        <v>173</v>
      </c>
      <c r="B12" s="37"/>
      <c r="C12" s="37"/>
      <c r="D12" s="37"/>
      <c r="E12" s="37"/>
    </row>
  </sheetData>
  <mergeCells count="16">
    <mergeCell ref="A3:K3"/>
    <mergeCell ref="A4:G4"/>
    <mergeCell ref="I5:K5"/>
    <mergeCell ref="A11:G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321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"单位名称："&amp;"临沧市日新学校"</f>
        <v>单位名称：临沧市日新学校</v>
      </c>
      <c r="B4" s="9"/>
      <c r="C4" s="9"/>
      <c r="D4" s="9"/>
      <c r="E4" s="10"/>
      <c r="F4" s="10"/>
      <c r="G4" s="5" t="s">
        <v>161</v>
      </c>
    </row>
    <row r="5" ht="18.75" customHeight="1" spans="1:7">
      <c r="A5" s="11" t="s">
        <v>236</v>
      </c>
      <c r="B5" s="11" t="s">
        <v>235</v>
      </c>
      <c r="C5" s="11" t="s">
        <v>177</v>
      </c>
      <c r="D5" s="12" t="s">
        <v>322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1152000</v>
      </c>
      <c r="F9" s="24"/>
      <c r="G9" s="24"/>
    </row>
    <row r="10" ht="18.75" customHeight="1" spans="1:7">
      <c r="A10" s="22"/>
      <c r="B10" s="22" t="s">
        <v>323</v>
      </c>
      <c r="C10" s="22" t="s">
        <v>241</v>
      </c>
      <c r="D10" s="22" t="s">
        <v>324</v>
      </c>
      <c r="E10" s="24">
        <v>1152000</v>
      </c>
      <c r="F10" s="24"/>
      <c r="G10" s="24"/>
    </row>
    <row r="11" ht="18.75" customHeight="1" spans="1:7">
      <c r="A11" s="25" t="s">
        <v>56</v>
      </c>
      <c r="B11" s="26" t="s">
        <v>325</v>
      </c>
      <c r="C11" s="26"/>
      <c r="D11" s="27"/>
      <c r="E11" s="24">
        <v>1152000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2025-03-14T08:41:00Z</dcterms:created>
  <dcterms:modified xsi:type="dcterms:W3CDTF">2025-03-17T07:38:42Z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DB84654AF23F4E5085C565C23F6F7A31_12</vt:lpwstr>
  </property>
  <property fmtid="{D5CDD505-2E9C-101B-9397-08002B2CF9AE}" pid="3" name="KSOProductBuildVer">
    <vt:lpwstr>2052-11.8.2.11978</vt:lpwstr>
  </property>
</Properties>
</file>