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<sst xmlns="http://schemas.openxmlformats.org/spreadsheetml/2006/main" count="1695" uniqueCount="515">
  <si>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</si>
  <si>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</si>
  <si>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</si>
  <si>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</si>
  <si>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</si>
  <si>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</si>
  <si>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</si>
  <si>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</si>
  <si>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</si>
  <si>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</si>
  <si>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</si>
  <si>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</si>
  <si>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</si>
  <si>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</si>
  <si>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</si>
  <si>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</si>
  <si>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</si>
  <si>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</si>
  <si>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</si>
  <si>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</si>
  <si>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</si>
  <si>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</si>
  <si>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</si>
  <si>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</si>
  <si>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</si>
  <si>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</si>
  <si>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</si>
  <si>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</si>
  <si>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</si>
  <si>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</si>
  <si>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</si>
  <si>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</si>
  <si>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</si>
  <si>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</si>
  <si>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</si>
  <si>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</si>
  <si>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</si>
  <si>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</si>
  <si>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</si>
  <si>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</si>
  <si>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</si>
  <si>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</si>
  <si>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</si>
  <si>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</si>
  <si>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</si>
  <si>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</si>
  <si>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</si>
  <si>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</si>
  <si>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</si>
  <si>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</si>
  <si>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</si>
  <si>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</si>
  <si>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</si>
  <si>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</si>
  <si>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</si>
  <si>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</si>
  <si>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</si>
  <si>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</si>
  <si>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</si>
  <si>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</si>
  <si>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</si>
  <si>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</si>
  <si>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</si>
  <si>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</si>
  <si>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</si>
  <si>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</si>
  <si>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</si>
  <si>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</si>
  <si>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</si>
  <si>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351001</t>
  </si>
  <si>
    <t>临沧市退役军人事务局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</si>
  <si>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</si>
  <si>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</si>
  <si>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</si>
  <si>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</si>
  <si>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</si>
  <si>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</si>
  <si>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</si>
  <si>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</si>
  <si>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</si>
  <si>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</si>
  <si>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</si>
  <si>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</si>
  <si>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</si>
  <si>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</si>
  <si>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</si>
  <si>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</si>
  <si>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</si>
  <si>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</si>
  <si>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</si>
  <si>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</si>
  <si>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</si>
  <si>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</si>
  <si>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2080803</t>
  </si>
  <si>
    <t>在乡复员、退伍军人生活补助</t>
  </si>
  <si>
    <t>其他优抚支出</t>
  </si>
  <si>
    <t>20809</t>
  </si>
  <si>
    <t>退役安置</t>
  </si>
  <si>
    <t>2080901</t>
  </si>
  <si>
    <t>退役士兵安置</t>
  </si>
  <si>
    <t>2080904</t>
  </si>
  <si>
    <t>退役士兵管理教育</t>
  </si>
  <si>
    <t>2080999</t>
  </si>
  <si>
    <t>其他退役安置支出</t>
  </si>
  <si>
    <t>20828</t>
  </si>
  <si>
    <t>退役军人管理事务</t>
  </si>
  <si>
    <t>2082801</t>
  </si>
  <si>
    <t>行政运行</t>
  </si>
  <si>
    <t>2082804</t>
  </si>
  <si>
    <t>拥军优属</t>
  </si>
  <si>
    <t>2082850</t>
  </si>
  <si>
    <t>事业运行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</si>
  <si>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</si>
  <si>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</si>
  <si>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</si>
  <si>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</si>
  <si>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</si>
  <si>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</si>
  <si>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</si>
  <si>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</si>
  <si>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</si>
  <si>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</si>
  <si>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</si>
  <si>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</si>
  <si>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</si>
  <si>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</si>
  <si>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</si>
  <si>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</si>
  <si>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</si>
  <si>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</si>
  <si>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</si>
  <si>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</si>
  <si>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</si>
  <si>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</si>
  <si>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</si>
  <si>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</si>
  <si>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2300248</t>
  </si>
  <si>
    <t>社会保障和就业共同财政事权转移支付支出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</si>
  <si>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</si>
  <si>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</si>
  <si>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</si>
  <si>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</si>
  <si>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</si>
  <si>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</si>
  <si>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</si>
  <si>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</si>
  <si>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</si>
  <si>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</si>
  <si>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</si>
  <si>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</si>
  <si>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</si>
  <si>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</si>
  <si>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</si>
  <si>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</si>
  <si>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</si>
  <si>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</si>
  <si>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</si>
  <si>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</si>
  <si>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</si>
  <si>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</si>
  <si>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</si>
  <si>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</si>
  <si>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</si>
  <si>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</si>
  <si>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</si>
  <si>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</si>
  <si>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</si>
  <si>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</si>
  <si>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</si>
  <si>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</si>
  <si>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</si>
  <si>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</si>
  <si>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</si>
  <si>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</si>
  <si>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</si>
  <si>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</si>
  <si>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</si>
  <si>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</si>
  <si>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</si>
  <si>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</si>
  <si>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</si>
  <si>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</si>
  <si>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</si>
  <si>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</si>
  <si>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</si>
  <si>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</si>
  <si>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</si>
  <si>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</si>
  <si>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</si>
  <si>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</si>
  <si>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</si>
  <si>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</si>
  <si>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</si>
  <si>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</si>
  <si>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</si>
  <si>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</si>
  <si>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</si>
  <si>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</si>
  <si>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</si>
  <si>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</si>
  <si>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</si>
  <si>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</si>
  <si>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</si>
  <si>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</si>
  <si>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</si>
  <si>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</si>
  <si>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</si>
  <si>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</si>
  <si>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</si>
  <si>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</si>
  <si>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</si>
  <si>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</si>
  <si>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</si>
  <si>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</si>
  <si>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</si>
  <si>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</si>
  <si>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530900210000000004186</t>
  </si>
  <si>
    <t>行政人员支出工资</t>
  </si>
  <si>
    <t>30101</t>
  </si>
  <si>
    <t>基本工资</t>
  </si>
  <si>
    <t>530900210000000004187</t>
  </si>
  <si>
    <t>事业人员支出工资</t>
  </si>
  <si>
    <t>30102</t>
  </si>
  <si>
    <t>津贴补贴</t>
  </si>
  <si>
    <t>530900231100001482060</t>
  </si>
  <si>
    <t>行政人员绩效考核奖</t>
  </si>
  <si>
    <t>30103</t>
  </si>
  <si>
    <t>奖金</t>
  </si>
  <si>
    <t>530900231100001482061</t>
  </si>
  <si>
    <t>绩效工资（2017年提高标准部分）</t>
  </si>
  <si>
    <t>30107</t>
  </si>
  <si>
    <t>绩效工资</t>
  </si>
  <si>
    <t>530900210000000004188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</si>
  <si>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</si>
  <si>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</si>
  <si>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</si>
  <si>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</si>
  <si>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</si>
  <si>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</si>
  <si>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</si>
  <si>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</si>
  <si>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</si>
  <si>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</si>
  <si>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</si>
  <si>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</si>
  <si>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</si>
  <si>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530900210000000004189</t>
  </si>
  <si>
    <t>30113</t>
  </si>
  <si>
    <t>530900210000000004195</t>
  </si>
  <si>
    <t>一般公用经费</t>
  </si>
  <si>
    <t>30205</t>
  </si>
  <si>
    <t>水费</t>
  </si>
  <si>
    <t>30206</t>
  </si>
  <si>
    <t>电费</t>
  </si>
  <si>
    <t>530900221100000249661</t>
  </si>
  <si>
    <t>30217</t>
  </si>
  <si>
    <t>30201</t>
  </si>
  <si>
    <t>办公费</t>
  </si>
  <si>
    <t>530900210000000004194</t>
  </si>
  <si>
    <t>离退休公用经费</t>
  </si>
  <si>
    <t>530900210000000004196</t>
  </si>
  <si>
    <t>职工教育经费</t>
  </si>
  <si>
    <t>30216</t>
  </si>
  <si>
    <t>培训费</t>
  </si>
  <si>
    <t>530900210000000004192</t>
  </si>
  <si>
    <t>工会经费</t>
  </si>
  <si>
    <t>30228</t>
  </si>
  <si>
    <t>530900210000000004193</t>
  </si>
  <si>
    <t>福利费</t>
  </si>
  <si>
    <t>30229</t>
  </si>
  <si>
    <t>530900210000000004250</t>
  </si>
  <si>
    <t>公务用车运行维护费</t>
  </si>
  <si>
    <t>30231</t>
  </si>
  <si>
    <t>530900210000000004191</t>
  </si>
  <si>
    <t>行政人员公务交通补贴</t>
  </si>
  <si>
    <t>30239</t>
  </si>
  <si>
    <t>其他交通费用</t>
  </si>
  <si>
    <t>530900210000000004190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</si>
  <si>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</si>
  <si>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</si>
  <si>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</si>
  <si>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</si>
  <si>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</si>
  <si>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</si>
  <si>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</si>
  <si>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</si>
  <si>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</si>
  <si>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</si>
  <si>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“八一”慰问经费</t>
  </si>
  <si>
    <t>民生类</t>
  </si>
  <si>
    <t>530900200000000000652</t>
  </si>
  <si>
    <t>30305</t>
  </si>
  <si>
    <t>生活补助</t>
  </si>
  <si>
    <t>春节慰问经费</t>
  </si>
  <si>
    <t>530900200000000000653</t>
  </si>
  <si>
    <t>烈士纪念经费</t>
  </si>
  <si>
    <t>事业发展类</t>
  </si>
  <si>
    <t>530900210000000017470</t>
  </si>
  <si>
    <t>30211</t>
  </si>
  <si>
    <t>差旅费</t>
  </si>
  <si>
    <t>市退役军人事务局自有资金经费</t>
  </si>
  <si>
    <t>530900221100001019946</t>
  </si>
  <si>
    <t>双拥工作经费</t>
  </si>
  <si>
    <t>530900200000000000654</t>
  </si>
  <si>
    <t>30202</t>
  </si>
  <si>
    <t>印刷费</t>
  </si>
  <si>
    <t>30215</t>
  </si>
  <si>
    <t>会议费</t>
  </si>
  <si>
    <t>30227</t>
  </si>
  <si>
    <t>委托业务费</t>
  </si>
  <si>
    <t>退役军人服务及就业创业经费</t>
  </si>
  <si>
    <t>530900221100000241308</t>
  </si>
  <si>
    <t>30299</t>
  </si>
  <si>
    <t>其他商品和服务支出</t>
  </si>
  <si>
    <t>30310</t>
  </si>
  <si>
    <t>个人农业生产补贴</t>
  </si>
  <si>
    <t>退役军人服务综合工作经费</t>
  </si>
  <si>
    <t>530900231100001164183</t>
  </si>
  <si>
    <t>30207</t>
  </si>
  <si>
    <t>邮电费</t>
  </si>
  <si>
    <t>退役士兵职业技能教育培训经费</t>
  </si>
  <si>
    <t>专项业务类</t>
  </si>
  <si>
    <t>530900200000000000934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</si>
  <si>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</si>
  <si>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</si>
  <si>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</si>
  <si>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</si>
  <si>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</si>
  <si>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</si>
  <si>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</si>
  <si>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</si>
  <si>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</si>
  <si>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</si>
  <si>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</si>
  <si>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通过开展退役军人服务保障工作，做好本部门人员经费保障，支持部门正常履职。</t>
  </si>
  <si>
    <t>产出指标</t>
  </si>
  <si>
    <t>数量指标</t>
  </si>
  <si>
    <t>经费保障人数</t>
  </si>
  <si>
    <t>&gt;=</t>
  </si>
  <si>
    <t>10</t>
  </si>
  <si>
    <t>人</t>
  </si>
  <si>
    <t>定量指标</t>
  </si>
  <si>
    <t>反映经费保障人数</t>
  </si>
  <si>
    <t>保障部门运转</t>
  </si>
  <si>
    <t>=</t>
  </si>
  <si>
    <t>1个</t>
  </si>
  <si>
    <t>个</t>
  </si>
  <si>
    <t>反映部门（单位）正常运转情况。</t>
  </si>
  <si>
    <t>时效指标</t>
  </si>
  <si>
    <t>经费拨付及时性</t>
  </si>
  <si>
    <t>及时</t>
  </si>
  <si>
    <t>%</t>
  </si>
  <si>
    <t>定性指标</t>
  </si>
  <si>
    <t>反映部门（单位）资金拨付情况。</t>
  </si>
  <si>
    <t>效益指标</t>
  </si>
  <si>
    <t>社会效益</t>
  </si>
  <si>
    <t>营造良好的拥军服务</t>
  </si>
  <si>
    <t>效果明显</t>
  </si>
  <si>
    <t>反映营造良好的拥军氛围情况</t>
  </si>
  <si>
    <t>满意度指标</t>
  </si>
  <si>
    <t>服务对象满意度</t>
  </si>
  <si>
    <t>退役军人满意度指标</t>
  </si>
  <si>
    <t>90</t>
  </si>
  <si>
    <t>反映社会公众对部门（单位）履职情况的满意程度。</t>
  </si>
  <si>
    <t>单位人员满意度</t>
  </si>
  <si>
    <t>反映部门（单位）人员对经费保障的满意程度。</t>
  </si>
  <si>
    <t>一、通过开展2次招聘会，为退役军人提供更多就业岗位；二、通过每两年联合组织开展1次优秀退役军人创业者评选，激发退役军人就业创业的工作热情；三、通过对按政策规定申报的“临沧兵”创业担保贷款给与贴息，为退役军人提供资金支持；四、通过加强对退役军人的服务管理，保障各项服务工作顺利进行，有效开展就业创业工作。</t>
  </si>
  <si>
    <t>开展就业招聘次数（次）</t>
  </si>
  <si>
    <t>次</t>
  </si>
  <si>
    <t>反映参加就业招聘次数</t>
  </si>
  <si>
    <t>扶持企业个数</t>
  </si>
  <si>
    <t>反映受助企业数量</t>
  </si>
  <si>
    <t>经费拨付及时率</t>
  </si>
  <si>
    <t>100</t>
  </si>
  <si>
    <t>反映经费核拨情况</t>
  </si>
  <si>
    <t>激发退役军人创业创新精神</t>
  </si>
  <si>
    <t>效果显著</t>
  </si>
  <si>
    <t>反映退役军人创业创新的效果</t>
  </si>
  <si>
    <t>退役军人满意度</t>
  </si>
  <si>
    <t>反映退役军人满意度</t>
  </si>
  <si>
    <t>一、通过开展日常双拥工作，支持部门正常履职；
二、通过拍摄双拥宣传片1部，为军民融合发展营造良好氛围；
三、通过制作双拥宣传栏和标语等氛围营造，提升公众对双拥工作的认知度。</t>
  </si>
  <si>
    <t>保障部门正常运转</t>
  </si>
  <si>
    <t>双拥馆日常维护</t>
  </si>
  <si>
    <t>反映双拥馆建设情况。</t>
  </si>
  <si>
    <t>营造良好的双拥氛围</t>
  </si>
  <si>
    <t>反映营造良好的双拥氛围情况</t>
  </si>
  <si>
    <t>退役军人对象满意度指标</t>
  </si>
  <si>
    <t>通过开展1000人次烈士祭扫工作，营造全社会缅怀烈士、崇尚烈士的浓厚氛围。</t>
  </si>
  <si>
    <t>保障每年烈士纪念日公祭活动顺利开展次数</t>
  </si>
  <si>
    <t>反映本单位公祭活动开展情况</t>
  </si>
  <si>
    <t>参加祭扫人数</t>
  </si>
  <si>
    <t>1000</t>
  </si>
  <si>
    <t>部</t>
  </si>
  <si>
    <t>反映参加祭扫人数情况</t>
  </si>
  <si>
    <t>拨付经费及时性</t>
  </si>
  <si>
    <t>营造全社会崇尚烈士的浓厚氛围</t>
  </si>
  <si>
    <t>1万</t>
  </si>
  <si>
    <t>人次</t>
  </si>
  <si>
    <t>反映全社会网上缅怀烈士人次</t>
  </si>
  <si>
    <t>烈士家属满意度</t>
  </si>
  <si>
    <t>每年市委、市政府组织对驻临军警部队、优抚对象进行春节等慰问1次，充分表达对驻临军警部队官兵、优抚对象的关怀关爱。</t>
  </si>
  <si>
    <t>开展慰问活动一次</t>
  </si>
  <si>
    <t>1次</t>
  </si>
  <si>
    <t>按时开展慰问得分，反之，不得分。</t>
  </si>
  <si>
    <t>按时拨付经费</t>
  </si>
  <si>
    <t>加强军民团结，维护社会稳定</t>
  </si>
  <si>
    <t>有效提高</t>
  </si>
  <si>
    <t>有效维护</t>
  </si>
  <si>
    <t>反映开展双拥慰问活动带来的社会影响效果</t>
  </si>
  <si>
    <t>驻临部队满意度</t>
  </si>
  <si>
    <t>反映部队官兵对慰问活动的满意度</t>
  </si>
  <si>
    <t>优抚对象满意度</t>
  </si>
  <si>
    <t>反映优抚对象对慰问活动的满意度</t>
  </si>
  <si>
    <t>通过开展退役军人移交安置工作，支持部门正常履职。</t>
  </si>
  <si>
    <t>保障安置人数</t>
  </si>
  <si>
    <t>实际保障人数/应保障人数×指标分值</t>
  </si>
  <si>
    <t>质量指标</t>
  </si>
  <si>
    <t>经费按时拨付</t>
  </si>
  <si>
    <t>提升安置管理能力</t>
  </si>
  <si>
    <t>有所提高</t>
  </si>
  <si>
    <t>反映产生的社会效果</t>
  </si>
  <si>
    <t>正常运转</t>
  </si>
  <si>
    <t>移交安置人员满意度</t>
  </si>
  <si>
    <t>每年市委、市政府组织对驻临军警部队、优抚对象八一建军节等慰问1次，充分表达对驻临军警部队官兵、优抚对象的关怀关爱。</t>
  </si>
  <si>
    <t>慰问优抚对象及驻临军警部队官兵次数</t>
  </si>
  <si>
    <t>反映本单位开展慰问活动次数</t>
  </si>
  <si>
    <t>开展慰问及时性</t>
  </si>
  <si>
    <t>8月30日前</t>
  </si>
  <si>
    <t>期</t>
  </si>
  <si>
    <t>反映开展慰问及时性</t>
  </si>
  <si>
    <t>反映慰问活动带来的效益</t>
  </si>
  <si>
    <t>驻临军警部队满意度</t>
  </si>
  <si>
    <t>通过开展100人次退役士兵教育培训活动，提升退役士兵综合素质，提高再就业创业市场竞争力，并依靠自己的能力实现充分稳定就业。</t>
  </si>
  <si>
    <t>教育培训参加人次</t>
  </si>
  <si>
    <t>反映本单位组织开展的退役军人各类培训的人次。</t>
  </si>
  <si>
    <t>培训人员合格率</t>
  </si>
  <si>
    <t>反映本单位组织开展的退役军人各类培训的质量。
培训人员合格率=（合格的学员数量/培训总学员数量）*100%。</t>
  </si>
  <si>
    <t>教育培训参训率</t>
  </si>
  <si>
    <t>95</t>
  </si>
  <si>
    <t>反映本单位组织开展各类培训中预计参训情况。
参训率=（年参训人数/应参训人数）*100%。</t>
  </si>
  <si>
    <t>帮助退役士兵就业创业</t>
  </si>
  <si>
    <t>反映本单位组织开展的退役军人各类教育培训带来的最终效益。</t>
  </si>
  <si>
    <t>参训退役士兵满意度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</si>
  <si>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</si>
  <si>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</si>
  <si>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</si>
  <si>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单位名称：临沧市发展和改革委员会</t>
  </si>
  <si>
    <t>本年政府性基金预算支出</t>
  </si>
  <si>
    <t>备注：本表无数据，公开表格为空表。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</si>
  <si>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</si>
  <si>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</si>
  <si>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</si>
  <si>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</si>
  <si>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</si>
  <si>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</si>
  <si>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</si>
  <si>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</si>
  <si>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</si>
  <si>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</si>
  <si>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</si>
  <si>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车辆加油、添加燃料服务</t>
  </si>
  <si>
    <t>项</t>
  </si>
  <si>
    <t>车辆保险</t>
  </si>
  <si>
    <t>机动车保险服务</t>
  </si>
  <si>
    <t>车辆维修费</t>
  </si>
  <si>
    <t>车辆维修和保养服务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</si>
  <si>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</si>
  <si>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</si>
  <si>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</si>
  <si>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</si>
  <si>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</si>
  <si>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</si>
  <si>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</si>
  <si>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</si>
  <si>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</si>
  <si>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</si>
  <si>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</si>
  <si>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</si>
  <si>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</si>
  <si>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</si>
  <si>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</si>
  <si>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</si>
  <si>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</si>
  <si>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</si>
  <si>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</si>
  <si>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备注：涉密项目按保密规定不公开。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</si>
  <si>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</si>
  <si>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</si>
  <si>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</si>
  <si>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</si>
  <si>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</si>
  <si>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</si>
  <si>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</si>
  <si>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</si>
  <si>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</si>
  <si>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</si>
  <si>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</si>
  <si>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（第一批）优抚对象补助中央经费</t>
  </si>
  <si>
    <t>39999</t>
  </si>
  <si>
    <t>拨各县区省委省政府慰问经费</t>
  </si>
  <si>
    <t>对下中央转业干部补助经费</t>
  </si>
  <si>
    <t>省级优抚对象解困帮扶及其他临时救助补助经费</t>
  </si>
  <si>
    <t>市级预留省委省政府慰问经费</t>
  </si>
  <si>
    <t>预算12表</t>
  </si>
  <si>
    <t>项目级次</t>
  </si>
  <si>
    <t>311 专项业务类</t>
  </si>
  <si>
    <t>本级</t>
  </si>
  <si>
    <t>312 民生类</t>
  </si>
  <si>
    <t>313 事业发展类</t>
  </si>
  <si>
    <t>322 民生类</t>
  </si>
  <si>
    <t>优抚对象生活补助经费</t>
  </si>
  <si>
    <t>对下</t>
  </si>
  <si>
    <t>退役安置资金</t>
  </si>
  <si>
    <t>优抚保障资金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</si>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</sst>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2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9"/>
      <color rgb="FFFF0000"/>
      <name val="Microsoft YaHei UI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8" fillId="0" borderId="0" xfId="57" applyFont="1" applyFill="1" applyBorder="1" applyAlignment="1" applyProtection="1"/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49" fontId="8" fillId="0" borderId="0" xfId="57" applyNumberFormat="1" applyFont="1" applyFill="1" applyBorder="1" applyAlignment="1" applyProtection="1"/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>
      <alignment vertical="top"/>
      <protection locked="0"/>
    </xf>
    <xf numFmtId="0" fontId="1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7" fillId="0" borderId="7" xfId="0" applyFont="1" applyBorder="1" applyAlignment="1" applyProtection="1">
      <alignment horizontal="left" vertical="center" wrapText="1" indent="1"/>
    </xf>
    <xf numFmtId="0" fontId="10" fillId="0" borderId="0" xfId="0" applyFont="1">
      <alignment vertical="top"/>
      <protection locked="0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2" workbookViewId="0">
      <selection activeCell="H25" sqref="H25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41" t="str">
        <f>"单位名称："&amp;"临沧市退役军人事务局"</f>
        <v>单位名称：临沧市退役军人事务局</v>
      </c>
      <c r="B3" s="209"/>
      <c r="C3" s="20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10621651.12</v>
      </c>
      <c r="C7" s="135" t="s">
        <v>7</v>
      </c>
      <c r="D7" s="23"/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/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10" t="s">
        <v>14</v>
      </c>
      <c r="B11" s="23">
        <v>1200000</v>
      </c>
      <c r="C11" s="167" t="s">
        <v>15</v>
      </c>
      <c r="D11" s="23"/>
    </row>
    <row r="12" ht="18.75" customHeight="1" spans="1:4">
      <c r="A12" s="170" t="s">
        <v>16</v>
      </c>
      <c r="B12" s="23"/>
      <c r="C12" s="169" t="s">
        <v>17</v>
      </c>
      <c r="D12" s="23"/>
    </row>
    <row r="13" ht="18.75" customHeight="1" spans="1:4">
      <c r="A13" s="170" t="s">
        <v>18</v>
      </c>
      <c r="B13" s="23"/>
      <c r="C13" s="169" t="s">
        <v>19</v>
      </c>
      <c r="D13" s="23"/>
    </row>
    <row r="14" ht="18.75" customHeight="1" spans="1:4">
      <c r="A14" s="170" t="s">
        <v>20</v>
      </c>
      <c r="B14" s="23">
        <v>1200000</v>
      </c>
      <c r="C14" s="169" t="s">
        <v>21</v>
      </c>
      <c r="D14" s="23">
        <v>11144460.54</v>
      </c>
    </row>
    <row r="15" ht="18.75" customHeight="1" spans="1:4">
      <c r="A15" s="170" t="s">
        <v>22</v>
      </c>
      <c r="B15" s="23"/>
      <c r="C15" s="169" t="s">
        <v>23</v>
      </c>
      <c r="D15" s="23">
        <v>302673.1</v>
      </c>
    </row>
    <row r="16" ht="18.75" customHeight="1" spans="1:4">
      <c r="A16" s="170" t="s">
        <v>24</v>
      </c>
      <c r="B16" s="23"/>
      <c r="C16" s="170" t="s">
        <v>25</v>
      </c>
      <c r="D16" s="23"/>
    </row>
    <row r="17" ht="18.75" customHeight="1" spans="1:4">
      <c r="A17" s="170" t="s">
        <v>26</v>
      </c>
      <c r="B17" s="23"/>
      <c r="C17" s="170" t="s">
        <v>27</v>
      </c>
      <c r="D17" s="23"/>
    </row>
    <row r="18" ht="18.75" customHeight="1" spans="1:4">
      <c r="A18" s="171" t="s">
        <v>26</v>
      </c>
      <c r="B18" s="23"/>
      <c r="C18" s="169" t="s">
        <v>28</v>
      </c>
      <c r="D18" s="23"/>
    </row>
    <row r="19" ht="18.75" customHeight="1" spans="1:4">
      <c r="A19" s="171" t="s">
        <v>26</v>
      </c>
      <c r="B19" s="23"/>
      <c r="C19" s="169" t="s">
        <v>29</v>
      </c>
      <c r="D19" s="23"/>
    </row>
    <row r="20" ht="18.75" customHeight="1" spans="1:4">
      <c r="A20" s="171" t="s">
        <v>26</v>
      </c>
      <c r="B20" s="23"/>
      <c r="C20" s="169" t="s">
        <v>30</v>
      </c>
      <c r="D20" s="23"/>
    </row>
    <row r="21" ht="18.75" customHeight="1" spans="1:4">
      <c r="A21" s="171" t="s">
        <v>26</v>
      </c>
      <c r="B21" s="23"/>
      <c r="C21" s="169" t="s">
        <v>31</v>
      </c>
      <c r="D21" s="23"/>
    </row>
    <row r="22" ht="18.75" customHeight="1" spans="1:4">
      <c r="A22" s="171" t="s">
        <v>26</v>
      </c>
      <c r="B22" s="23"/>
      <c r="C22" s="169" t="s">
        <v>32</v>
      </c>
      <c r="D22" s="23"/>
    </row>
    <row r="23" ht="18.75" customHeight="1" spans="1:4">
      <c r="A23" s="171" t="s">
        <v>26</v>
      </c>
      <c r="B23" s="23"/>
      <c r="C23" s="169" t="s">
        <v>33</v>
      </c>
      <c r="D23" s="23"/>
    </row>
    <row r="24" ht="18.75" customHeight="1" spans="1:4">
      <c r="A24" s="171" t="s">
        <v>26</v>
      </c>
      <c r="B24" s="23"/>
      <c r="C24" s="169" t="s">
        <v>34</v>
      </c>
      <c r="D24" s="23"/>
    </row>
    <row r="25" ht="18.75" customHeight="1" spans="1:4">
      <c r="A25" s="171" t="s">
        <v>26</v>
      </c>
      <c r="B25" s="23"/>
      <c r="C25" s="169" t="s">
        <v>35</v>
      </c>
      <c r="D25" s="23">
        <v>374517.48</v>
      </c>
    </row>
    <row r="26" ht="18.75" customHeight="1" spans="1:4">
      <c r="A26" s="171" t="s">
        <v>26</v>
      </c>
      <c r="B26" s="23"/>
      <c r="C26" s="169" t="s">
        <v>36</v>
      </c>
      <c r="D26" s="23"/>
    </row>
    <row r="27" ht="18.75" customHeight="1" spans="1:4">
      <c r="A27" s="171" t="s">
        <v>26</v>
      </c>
      <c r="B27" s="23"/>
      <c r="C27" s="169" t="s">
        <v>37</v>
      </c>
      <c r="D27" s="23"/>
    </row>
    <row r="28" ht="18.75" customHeight="1" spans="1:4">
      <c r="A28" s="171" t="s">
        <v>26</v>
      </c>
      <c r="B28" s="23"/>
      <c r="C28" s="169" t="s">
        <v>38</v>
      </c>
      <c r="D28" s="23"/>
    </row>
    <row r="29" ht="18.75" customHeight="1" spans="1:4">
      <c r="A29" s="171" t="s">
        <v>26</v>
      </c>
      <c r="B29" s="23"/>
      <c r="C29" s="169" t="s">
        <v>39</v>
      </c>
      <c r="D29" s="23"/>
    </row>
    <row r="30" ht="18.75" customHeight="1" spans="1:4">
      <c r="A30" s="172" t="s">
        <v>26</v>
      </c>
      <c r="B30" s="23"/>
      <c r="C30" s="170" t="s">
        <v>40</v>
      </c>
      <c r="D30" s="23"/>
    </row>
    <row r="31" ht="18.75" customHeight="1" spans="1:4">
      <c r="A31" s="172" t="s">
        <v>26</v>
      </c>
      <c r="B31" s="23"/>
      <c r="C31" s="170" t="s">
        <v>41</v>
      </c>
      <c r="D31" s="23"/>
    </row>
    <row r="32" ht="18.75" customHeight="1" spans="1:4">
      <c r="A32" s="172" t="s">
        <v>26</v>
      </c>
      <c r="B32" s="23"/>
      <c r="C32" s="170" t="s">
        <v>42</v>
      </c>
      <c r="D32" s="23"/>
    </row>
    <row r="33" ht="18.75" customHeight="1" spans="1:4">
      <c r="A33" s="211" t="s">
        <v>43</v>
      </c>
      <c r="B33" s="173">
        <f>SUM(B7:B11)</f>
        <v>11821651.12</v>
      </c>
      <c r="C33" s="212" t="s">
        <v>44</v>
      </c>
      <c r="D33" s="173">
        <v>11821651.12</v>
      </c>
    </row>
    <row r="34" ht="18.75" customHeight="1" spans="1:4">
      <c r="A34" s="213" t="s">
        <v>45</v>
      </c>
      <c r="B34" s="23"/>
      <c r="C34" s="135" t="s">
        <v>46</v>
      </c>
      <c r="D34" s="23"/>
    </row>
    <row r="35" ht="18.75" customHeight="1" spans="1:4">
      <c r="A35" s="213" t="s">
        <v>47</v>
      </c>
      <c r="B35" s="23"/>
      <c r="C35" s="135" t="s">
        <v>47</v>
      </c>
      <c r="D35" s="23"/>
    </row>
    <row r="36" ht="18.75" customHeight="1" spans="1:4">
      <c r="A36" s="213" t="s">
        <v>48</v>
      </c>
      <c r="B36" s="23"/>
      <c r="C36" s="135" t="s">
        <v>49</v>
      </c>
      <c r="D36" s="23"/>
    </row>
    <row r="37" ht="18.75" customHeight="1" spans="1:4">
      <c r="A37" s="214" t="s">
        <v>50</v>
      </c>
      <c r="B37" s="173">
        <f t="shared" ref="B37:D37" si="0">B33+B34</f>
        <v>11821651.12</v>
      </c>
      <c r="C37" s="212" t="s">
        <v>51</v>
      </c>
      <c r="D37" s="173">
        <f t="shared" si="0"/>
        <v>11821651.12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1"/>
      <c r="O1" s="74"/>
      <c r="P1" s="74"/>
      <c r="Q1" s="74"/>
      <c r="R1" s="74"/>
      <c r="S1" s="37" t="s">
        <v>52</v>
      </c>
    </row>
    <row r="2" ht="57.75" customHeight="1" spans="1:19">
      <c r="A2" s="131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2"/>
      <c r="P2" s="202"/>
      <c r="Q2" s="202"/>
      <c r="R2" s="202"/>
      <c r="S2" s="202"/>
    </row>
    <row r="3" ht="18.75" customHeight="1" spans="1:19">
      <c r="A3" s="41" t="str">
        <f>"单位名称："&amp;"临沧市退役军人事务局"</f>
        <v>单位名称：临沧市退役军人事务局</v>
      </c>
      <c r="B3" s="100"/>
      <c r="C3" s="100"/>
      <c r="D3" s="100"/>
      <c r="E3" s="100"/>
      <c r="F3" s="100"/>
      <c r="G3" s="100"/>
      <c r="H3" s="100"/>
      <c r="I3" s="100"/>
      <c r="J3" s="78"/>
      <c r="K3" s="100"/>
      <c r="L3" s="100"/>
      <c r="M3" s="100"/>
      <c r="N3" s="100"/>
      <c r="O3" s="78"/>
      <c r="P3" s="78"/>
      <c r="Q3" s="78"/>
      <c r="R3" s="78"/>
      <c r="S3" s="37" t="s">
        <v>1</v>
      </c>
    </row>
    <row r="4" ht="18.75" customHeight="1" spans="1:19">
      <c r="A4" s="187" t="s">
        <v>53</v>
      </c>
      <c r="B4" s="188" t="s">
        <v>54</v>
      </c>
      <c r="C4" s="188" t="s">
        <v>55</v>
      </c>
      <c r="D4" s="189" t="s">
        <v>56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45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205" t="s">
        <v>62</v>
      </c>
      <c r="J5" s="205"/>
      <c r="K5" s="205"/>
      <c r="L5" s="205"/>
      <c r="M5" s="205"/>
      <c r="N5" s="196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206"/>
      <c r="P6" s="206"/>
      <c r="Q6" s="206"/>
      <c r="R6" s="206"/>
      <c r="S6" s="19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7" t="s">
        <v>69</v>
      </c>
      <c r="B8" s="198" t="s">
        <v>70</v>
      </c>
      <c r="C8" s="23">
        <v>11821651.12</v>
      </c>
      <c r="D8" s="23">
        <v>11821651.12</v>
      </c>
      <c r="E8" s="23">
        <v>10621651.12</v>
      </c>
      <c r="F8" s="23"/>
      <c r="G8" s="23"/>
      <c r="H8" s="23"/>
      <c r="I8" s="23">
        <v>1200000</v>
      </c>
      <c r="J8" s="23"/>
      <c r="K8" s="23"/>
      <c r="L8" s="23">
        <v>1200000</v>
      </c>
      <c r="M8" s="23"/>
      <c r="N8" s="23"/>
      <c r="O8" s="23"/>
      <c r="P8" s="23"/>
      <c r="Q8" s="23"/>
      <c r="R8" s="23"/>
      <c r="S8" s="23"/>
    </row>
    <row r="9" ht="18.75" customHeight="1" spans="1:19">
      <c r="A9" s="199" t="s">
        <v>55</v>
      </c>
      <c r="B9" s="200"/>
      <c r="C9" s="23">
        <v>11821651.12</v>
      </c>
      <c r="D9" s="23">
        <v>11821651.12</v>
      </c>
      <c r="E9" s="23">
        <v>10621651.12</v>
      </c>
      <c r="F9" s="23"/>
      <c r="G9" s="23"/>
      <c r="H9" s="23"/>
      <c r="I9" s="23">
        <v>1200000</v>
      </c>
      <c r="J9" s="23"/>
      <c r="K9" s="23"/>
      <c r="L9" s="23">
        <v>1200000</v>
      </c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5"/>
  <sheetViews>
    <sheetView showZeros="0" topLeftCell="A10" workbookViewId="0">
      <selection activeCell="B13" sqref="B1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5"/>
      <c r="E1" s="1"/>
      <c r="F1" s="1"/>
      <c r="G1" s="1"/>
      <c r="H1" s="175"/>
      <c r="I1" s="1"/>
      <c r="J1" s="175"/>
      <c r="K1" s="1"/>
      <c r="L1" s="1"/>
      <c r="M1" s="1"/>
      <c r="N1" s="1"/>
      <c r="O1" s="39" t="s">
        <v>71</v>
      </c>
    </row>
    <row r="2" ht="42" customHeight="1" spans="1:15">
      <c r="A2" s="5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"单位名称："&amp;"临沧市退役军人事务局"</f>
        <v>单位名称：临沧市退役军人事务局</v>
      </c>
      <c r="B3" s="178"/>
      <c r="C3" s="66"/>
      <c r="D3" s="29"/>
      <c r="E3" s="66"/>
      <c r="F3" s="66"/>
      <c r="G3" s="66"/>
      <c r="H3" s="29"/>
      <c r="I3" s="66"/>
      <c r="J3" s="29"/>
      <c r="K3" s="66"/>
      <c r="L3" s="66"/>
      <c r="M3" s="185"/>
      <c r="N3" s="185"/>
      <c r="O3" s="39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81" t="s">
        <v>74</v>
      </c>
      <c r="F4" s="140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57</v>
      </c>
      <c r="E5" s="99" t="s">
        <v>74</v>
      </c>
      <c r="F5" s="99" t="s">
        <v>75</v>
      </c>
      <c r="G5" s="18"/>
      <c r="H5" s="18"/>
      <c r="I5" s="18"/>
      <c r="J5" s="68" t="s">
        <v>57</v>
      </c>
      <c r="K5" s="46" t="s">
        <v>78</v>
      </c>
      <c r="L5" s="46" t="s">
        <v>79</v>
      </c>
      <c r="M5" s="46" t="s">
        <v>80</v>
      </c>
      <c r="N5" s="46" t="s">
        <v>81</v>
      </c>
      <c r="O5" s="46" t="s">
        <v>82</v>
      </c>
    </row>
    <row r="6" ht="18.75" customHeight="1" spans="1:15">
      <c r="A6" s="123">
        <v>1</v>
      </c>
      <c r="B6" s="123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5" t="s">
        <v>83</v>
      </c>
      <c r="B7" s="164" t="s">
        <v>84</v>
      </c>
      <c r="C7" s="23">
        <v>11144460.54</v>
      </c>
      <c r="D7" s="23">
        <v>9944460.54</v>
      </c>
      <c r="E7" s="23">
        <v>4049460.54</v>
      </c>
      <c r="F7" s="23">
        <v>5895000</v>
      </c>
      <c r="G7" s="23"/>
      <c r="H7" s="23"/>
      <c r="I7" s="23"/>
      <c r="J7" s="23">
        <v>1200000</v>
      </c>
      <c r="K7" s="23"/>
      <c r="L7" s="23"/>
      <c r="M7" s="23">
        <v>1200000</v>
      </c>
      <c r="N7" s="23"/>
      <c r="O7" s="23"/>
    </row>
    <row r="8" ht="18.75" customHeight="1" spans="1:15">
      <c r="A8" s="179" t="s">
        <v>85</v>
      </c>
      <c r="B8" s="215" t="s">
        <v>86</v>
      </c>
      <c r="C8" s="23">
        <v>567421.92</v>
      </c>
      <c r="D8" s="23">
        <v>567421.92</v>
      </c>
      <c r="E8" s="23">
        <v>567421.92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1" t="s">
        <v>87</v>
      </c>
      <c r="B9" s="216" t="s">
        <v>88</v>
      </c>
      <c r="C9" s="23">
        <v>117960</v>
      </c>
      <c r="D9" s="23">
        <v>117960</v>
      </c>
      <c r="E9" s="23">
        <v>117960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1" t="s">
        <v>89</v>
      </c>
      <c r="B10" s="216" t="s">
        <v>90</v>
      </c>
      <c r="C10" s="23">
        <v>449461.92</v>
      </c>
      <c r="D10" s="23">
        <v>449461.92</v>
      </c>
      <c r="E10" s="23">
        <v>449461.92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9" t="s">
        <v>91</v>
      </c>
      <c r="B11" s="215" t="s">
        <v>92</v>
      </c>
      <c r="C11" s="23">
        <v>874000</v>
      </c>
      <c r="D11" s="23">
        <v>874000</v>
      </c>
      <c r="E11" s="23"/>
      <c r="F11" s="23">
        <v>874000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1" t="s">
        <v>93</v>
      </c>
      <c r="B12" s="216" t="s">
        <v>94</v>
      </c>
      <c r="C12" s="23">
        <v>744000</v>
      </c>
      <c r="D12" s="23">
        <v>744000</v>
      </c>
      <c r="E12" s="23"/>
      <c r="F12" s="23">
        <v>744000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1">
        <v>2080899</v>
      </c>
      <c r="B13" s="182" t="s">
        <v>95</v>
      </c>
      <c r="C13" s="23">
        <v>130000</v>
      </c>
      <c r="D13" s="23">
        <v>130000</v>
      </c>
      <c r="E13" s="23"/>
      <c r="F13" s="23">
        <v>130000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9" t="s">
        <v>96</v>
      </c>
      <c r="B14" s="215" t="s">
        <v>97</v>
      </c>
      <c r="C14" s="23">
        <v>4600000</v>
      </c>
      <c r="D14" s="23">
        <v>3400000</v>
      </c>
      <c r="E14" s="23"/>
      <c r="F14" s="23">
        <v>3400000</v>
      </c>
      <c r="G14" s="23"/>
      <c r="H14" s="23"/>
      <c r="I14" s="23"/>
      <c r="J14" s="23">
        <v>1200000</v>
      </c>
      <c r="K14" s="23"/>
      <c r="L14" s="23"/>
      <c r="M14" s="23">
        <v>1200000</v>
      </c>
      <c r="N14" s="23"/>
      <c r="O14" s="23"/>
    </row>
    <row r="15" ht="18.75" customHeight="1" spans="1:15">
      <c r="A15" s="181" t="s">
        <v>98</v>
      </c>
      <c r="B15" s="216" t="s">
        <v>99</v>
      </c>
      <c r="C15" s="23">
        <v>2200000</v>
      </c>
      <c r="D15" s="23">
        <v>2200000</v>
      </c>
      <c r="E15" s="23"/>
      <c r="F15" s="23">
        <v>2200000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1" t="s">
        <v>100</v>
      </c>
      <c r="B16" s="216" t="s">
        <v>101</v>
      </c>
      <c r="C16" s="23">
        <v>500000</v>
      </c>
      <c r="D16" s="23">
        <v>500000</v>
      </c>
      <c r="E16" s="23"/>
      <c r="F16" s="23">
        <v>500000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1" t="s">
        <v>102</v>
      </c>
      <c r="B17" s="216" t="s">
        <v>103</v>
      </c>
      <c r="C17" s="23">
        <v>1900000</v>
      </c>
      <c r="D17" s="23">
        <v>700000</v>
      </c>
      <c r="E17" s="23"/>
      <c r="F17" s="23">
        <v>700000</v>
      </c>
      <c r="G17" s="23"/>
      <c r="H17" s="23"/>
      <c r="I17" s="23"/>
      <c r="J17" s="23">
        <v>1200000</v>
      </c>
      <c r="K17" s="23"/>
      <c r="L17" s="23"/>
      <c r="M17" s="23">
        <v>1200000</v>
      </c>
      <c r="N17" s="23"/>
      <c r="O17" s="23"/>
    </row>
    <row r="18" ht="18.75" customHeight="1" spans="1:15">
      <c r="A18" s="179" t="s">
        <v>104</v>
      </c>
      <c r="B18" s="215" t="s">
        <v>105</v>
      </c>
      <c r="C18" s="23">
        <v>5103038.62</v>
      </c>
      <c r="D18" s="23">
        <v>5103038.62</v>
      </c>
      <c r="E18" s="23">
        <v>3482038.62</v>
      </c>
      <c r="F18" s="23">
        <v>1621000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1" t="s">
        <v>106</v>
      </c>
      <c r="B19" s="216" t="s">
        <v>107</v>
      </c>
      <c r="C19" s="23">
        <v>2425072.66</v>
      </c>
      <c r="D19" s="23">
        <v>2425072.66</v>
      </c>
      <c r="E19" s="23">
        <v>2425072.66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1" t="s">
        <v>108</v>
      </c>
      <c r="B20" s="216" t="s">
        <v>109</v>
      </c>
      <c r="C20" s="23">
        <v>1421000</v>
      </c>
      <c r="D20" s="23">
        <v>1421000</v>
      </c>
      <c r="E20" s="23"/>
      <c r="F20" s="23">
        <v>1421000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110</v>
      </c>
      <c r="B21" s="216" t="s">
        <v>111</v>
      </c>
      <c r="C21" s="23">
        <v>1056965.96</v>
      </c>
      <c r="D21" s="23">
        <v>1056965.96</v>
      </c>
      <c r="E21" s="23">
        <v>1056965.96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1" t="s">
        <v>112</v>
      </c>
      <c r="B22" s="216" t="s">
        <v>113</v>
      </c>
      <c r="C22" s="23">
        <v>200000</v>
      </c>
      <c r="D22" s="23">
        <v>200000</v>
      </c>
      <c r="E22" s="23"/>
      <c r="F22" s="23">
        <v>200000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5" t="s">
        <v>114</v>
      </c>
      <c r="B23" s="164" t="s">
        <v>115</v>
      </c>
      <c r="C23" s="23">
        <v>302673.1</v>
      </c>
      <c r="D23" s="23">
        <v>302673.1</v>
      </c>
      <c r="E23" s="23">
        <v>302673.1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9" t="s">
        <v>116</v>
      </c>
      <c r="B24" s="215" t="s">
        <v>117</v>
      </c>
      <c r="C24" s="23">
        <v>302673.1</v>
      </c>
      <c r="D24" s="23">
        <v>302673.1</v>
      </c>
      <c r="E24" s="23">
        <v>302673.1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1" t="s">
        <v>118</v>
      </c>
      <c r="B25" s="216" t="s">
        <v>119</v>
      </c>
      <c r="C25" s="23">
        <v>138210.23</v>
      </c>
      <c r="D25" s="23">
        <v>138210.23</v>
      </c>
      <c r="E25" s="23">
        <v>138210.23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1" t="s">
        <v>120</v>
      </c>
      <c r="B26" s="216" t="s">
        <v>121</v>
      </c>
      <c r="C26" s="23">
        <v>61238.49</v>
      </c>
      <c r="D26" s="23">
        <v>61238.49</v>
      </c>
      <c r="E26" s="23">
        <v>61238.49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1" t="s">
        <v>122</v>
      </c>
      <c r="B27" s="216" t="s">
        <v>123</v>
      </c>
      <c r="C27" s="23">
        <v>90214.11</v>
      </c>
      <c r="D27" s="23">
        <v>90214.11</v>
      </c>
      <c r="E27" s="23">
        <v>90214.11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1" t="s">
        <v>124</v>
      </c>
      <c r="B28" s="216" t="s">
        <v>125</v>
      </c>
      <c r="C28" s="23">
        <v>13010.27</v>
      </c>
      <c r="D28" s="23">
        <v>13010.27</v>
      </c>
      <c r="E28" s="23">
        <v>13010.27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35" t="s">
        <v>126</v>
      </c>
      <c r="B29" s="164" t="s">
        <v>127</v>
      </c>
      <c r="C29" s="23">
        <v>374517.48</v>
      </c>
      <c r="D29" s="23">
        <v>374517.48</v>
      </c>
      <c r="E29" s="23">
        <v>374517.48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9" t="s">
        <v>128</v>
      </c>
      <c r="B30" s="215" t="s">
        <v>129</v>
      </c>
      <c r="C30" s="23">
        <v>374517.48</v>
      </c>
      <c r="D30" s="23">
        <v>374517.48</v>
      </c>
      <c r="E30" s="23">
        <v>374517.48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1" t="s">
        <v>130</v>
      </c>
      <c r="B31" s="216" t="s">
        <v>131</v>
      </c>
      <c r="C31" s="23">
        <v>374517.48</v>
      </c>
      <c r="D31" s="23">
        <v>374517.48</v>
      </c>
      <c r="E31" s="23">
        <v>374517.48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35" t="s">
        <v>132</v>
      </c>
      <c r="B32" s="164" t="s">
        <v>133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9" t="s">
        <v>134</v>
      </c>
      <c r="B33" s="215" t="s">
        <v>135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1" t="s">
        <v>136</v>
      </c>
      <c r="B34" s="216" t="s">
        <v>137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3" t="s">
        <v>138</v>
      </c>
      <c r="B35" s="184" t="s">
        <v>138</v>
      </c>
      <c r="C35" s="23">
        <v>11821651.12</v>
      </c>
      <c r="D35" s="23">
        <v>10621651.12</v>
      </c>
      <c r="E35" s="23">
        <v>4726651.12</v>
      </c>
      <c r="F35" s="23">
        <v>5895000</v>
      </c>
      <c r="G35" s="23"/>
      <c r="H35" s="23"/>
      <c r="I35" s="23"/>
      <c r="J35" s="23">
        <v>1200000</v>
      </c>
      <c r="K35" s="23"/>
      <c r="L35" s="23"/>
      <c r="M35" s="23">
        <v>1200000</v>
      </c>
      <c r="N35" s="23"/>
      <c r="O35" s="23"/>
    </row>
  </sheetData>
  <mergeCells count="11">
    <mergeCell ref="A2:O2"/>
    <mergeCell ref="A3:L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139</v>
      </c>
    </row>
    <row r="2" ht="36" customHeight="1" spans="1:4">
      <c r="A2" s="5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7" t="str">
        <f>"单位名称："&amp;"临沧市退役军人事务局"</f>
        <v>单位名称：临沧市退役军人事务局</v>
      </c>
      <c r="B3" s="163"/>
      <c r="C3" s="16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3" t="str">
        <f>"2025"&amp;"年预算数"</f>
        <v>2025年预算数</v>
      </c>
      <c r="C5" s="30" t="s">
        <v>140</v>
      </c>
      <c r="D5" s="113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4" t="s">
        <v>141</v>
      </c>
      <c r="B7" s="23">
        <v>10621651.12</v>
      </c>
      <c r="C7" s="22" t="s">
        <v>142</v>
      </c>
      <c r="D7" s="23">
        <v>10621651.12</v>
      </c>
    </row>
    <row r="8" ht="18.75" customHeight="1" spans="1:4">
      <c r="A8" s="165" t="s">
        <v>143</v>
      </c>
      <c r="B8" s="23">
        <v>10621651.12</v>
      </c>
      <c r="C8" s="22" t="s">
        <v>144</v>
      </c>
      <c r="D8" s="23"/>
    </row>
    <row r="9" ht="18.75" customHeight="1" spans="1:4">
      <c r="A9" s="165" t="s">
        <v>145</v>
      </c>
      <c r="B9" s="23"/>
      <c r="C9" s="22" t="s">
        <v>146</v>
      </c>
      <c r="D9" s="23"/>
    </row>
    <row r="10" ht="18.75" customHeight="1" spans="1:4">
      <c r="A10" s="165" t="s">
        <v>147</v>
      </c>
      <c r="B10" s="23"/>
      <c r="C10" s="22" t="s">
        <v>148</v>
      </c>
      <c r="D10" s="23"/>
    </row>
    <row r="11" ht="18.75" customHeight="1" spans="1:4">
      <c r="A11" s="166" t="s">
        <v>149</v>
      </c>
      <c r="B11" s="23"/>
      <c r="C11" s="167" t="s">
        <v>150</v>
      </c>
      <c r="D11" s="23"/>
    </row>
    <row r="12" ht="18.75" customHeight="1" spans="1:4">
      <c r="A12" s="168" t="s">
        <v>143</v>
      </c>
      <c r="B12" s="23"/>
      <c r="C12" s="169" t="s">
        <v>151</v>
      </c>
      <c r="D12" s="23"/>
    </row>
    <row r="13" ht="18.75" customHeight="1" spans="1:4">
      <c r="A13" s="168" t="s">
        <v>145</v>
      </c>
      <c r="B13" s="23"/>
      <c r="C13" s="169" t="s">
        <v>152</v>
      </c>
      <c r="D13" s="23"/>
    </row>
    <row r="14" ht="18.75" customHeight="1" spans="1:4">
      <c r="A14" s="168" t="s">
        <v>147</v>
      </c>
      <c r="B14" s="23"/>
      <c r="C14" s="169" t="s">
        <v>153</v>
      </c>
      <c r="D14" s="23"/>
    </row>
    <row r="15" ht="18.75" customHeight="1" spans="1:4">
      <c r="A15" s="168" t="s">
        <v>26</v>
      </c>
      <c r="B15" s="23"/>
      <c r="C15" s="169" t="s">
        <v>154</v>
      </c>
      <c r="D15" s="23">
        <v>9944460.54</v>
      </c>
    </row>
    <row r="16" ht="18.75" customHeight="1" spans="1:4">
      <c r="A16" s="168" t="s">
        <v>26</v>
      </c>
      <c r="B16" s="23" t="s">
        <v>26</v>
      </c>
      <c r="C16" s="169" t="s">
        <v>155</v>
      </c>
      <c r="D16" s="23">
        <v>302673.1</v>
      </c>
    </row>
    <row r="17" ht="18.75" customHeight="1" spans="1:4">
      <c r="A17" s="170" t="s">
        <v>26</v>
      </c>
      <c r="B17" s="23" t="s">
        <v>26</v>
      </c>
      <c r="C17" s="169" t="s">
        <v>156</v>
      </c>
      <c r="D17" s="23"/>
    </row>
    <row r="18" ht="18.75" customHeight="1" spans="1:4">
      <c r="A18" s="170" t="s">
        <v>26</v>
      </c>
      <c r="B18" s="23" t="s">
        <v>26</v>
      </c>
      <c r="C18" s="169" t="s">
        <v>157</v>
      </c>
      <c r="D18" s="23"/>
    </row>
    <row r="19" ht="18.75" customHeight="1" spans="1:4">
      <c r="A19" s="171" t="s">
        <v>26</v>
      </c>
      <c r="B19" s="23" t="s">
        <v>26</v>
      </c>
      <c r="C19" s="169" t="s">
        <v>158</v>
      </c>
      <c r="D19" s="23"/>
    </row>
    <row r="20" ht="18.75" customHeight="1" spans="1:4">
      <c r="A20" s="171" t="s">
        <v>26</v>
      </c>
      <c r="B20" s="23" t="s">
        <v>26</v>
      </c>
      <c r="C20" s="169" t="s">
        <v>159</v>
      </c>
      <c r="D20" s="23"/>
    </row>
    <row r="21" ht="18.75" customHeight="1" spans="1:4">
      <c r="A21" s="171" t="s">
        <v>26</v>
      </c>
      <c r="B21" s="23" t="s">
        <v>26</v>
      </c>
      <c r="C21" s="169" t="s">
        <v>160</v>
      </c>
      <c r="D21" s="23"/>
    </row>
    <row r="22" ht="18.75" customHeight="1" spans="1:4">
      <c r="A22" s="171" t="s">
        <v>26</v>
      </c>
      <c r="B22" s="23" t="s">
        <v>26</v>
      </c>
      <c r="C22" s="169" t="s">
        <v>161</v>
      </c>
      <c r="D22" s="23"/>
    </row>
    <row r="23" ht="18.75" customHeight="1" spans="1:4">
      <c r="A23" s="171" t="s">
        <v>26</v>
      </c>
      <c r="B23" s="23" t="s">
        <v>26</v>
      </c>
      <c r="C23" s="169" t="s">
        <v>162</v>
      </c>
      <c r="D23" s="23"/>
    </row>
    <row r="24" ht="18.75" customHeight="1" spans="1:4">
      <c r="A24" s="171" t="s">
        <v>26</v>
      </c>
      <c r="B24" s="23" t="s">
        <v>26</v>
      </c>
      <c r="C24" s="169" t="s">
        <v>163</v>
      </c>
      <c r="D24" s="23"/>
    </row>
    <row r="25" ht="18.75" customHeight="1" spans="1:4">
      <c r="A25" s="171" t="s">
        <v>26</v>
      </c>
      <c r="B25" s="23" t="s">
        <v>26</v>
      </c>
      <c r="C25" s="169" t="s">
        <v>164</v>
      </c>
      <c r="D25" s="23"/>
    </row>
    <row r="26" ht="18.75" customHeight="1" spans="1:4">
      <c r="A26" s="171" t="s">
        <v>26</v>
      </c>
      <c r="B26" s="23" t="s">
        <v>26</v>
      </c>
      <c r="C26" s="169" t="s">
        <v>165</v>
      </c>
      <c r="D26" s="23">
        <v>374517.48</v>
      </c>
    </row>
    <row r="27" ht="18.75" customHeight="1" spans="1:4">
      <c r="A27" s="171" t="s">
        <v>26</v>
      </c>
      <c r="B27" s="23" t="s">
        <v>26</v>
      </c>
      <c r="C27" s="169" t="s">
        <v>166</v>
      </c>
      <c r="D27" s="23"/>
    </row>
    <row r="28" ht="18.75" customHeight="1" spans="1:4">
      <c r="A28" s="171" t="s">
        <v>26</v>
      </c>
      <c r="B28" s="23" t="s">
        <v>26</v>
      </c>
      <c r="C28" s="169" t="s">
        <v>167</v>
      </c>
      <c r="D28" s="23"/>
    </row>
    <row r="29" ht="18.75" customHeight="1" spans="1:4">
      <c r="A29" s="171" t="s">
        <v>26</v>
      </c>
      <c r="B29" s="23" t="s">
        <v>26</v>
      </c>
      <c r="C29" s="169" t="s">
        <v>168</v>
      </c>
      <c r="D29" s="23"/>
    </row>
    <row r="30" ht="18.75" customHeight="1" spans="1:4">
      <c r="A30" s="171" t="s">
        <v>26</v>
      </c>
      <c r="B30" s="23" t="s">
        <v>26</v>
      </c>
      <c r="C30" s="169" t="s">
        <v>169</v>
      </c>
      <c r="D30" s="23"/>
    </row>
    <row r="31" ht="18.75" customHeight="1" spans="1:4">
      <c r="A31" s="172" t="s">
        <v>26</v>
      </c>
      <c r="B31" s="23" t="s">
        <v>26</v>
      </c>
      <c r="C31" s="169" t="s">
        <v>170</v>
      </c>
      <c r="D31" s="23"/>
    </row>
    <row r="32" ht="18.75" customHeight="1" spans="1:4">
      <c r="A32" s="172" t="s">
        <v>26</v>
      </c>
      <c r="B32" s="23" t="s">
        <v>26</v>
      </c>
      <c r="C32" s="169" t="s">
        <v>171</v>
      </c>
      <c r="D32" s="23"/>
    </row>
    <row r="33" ht="18.75" customHeight="1" spans="1:4">
      <c r="A33" s="172" t="s">
        <v>26</v>
      </c>
      <c r="B33" s="23" t="s">
        <v>26</v>
      </c>
      <c r="C33" s="169" t="s">
        <v>172</v>
      </c>
      <c r="D33" s="23"/>
    </row>
    <row r="34" ht="18.75" customHeight="1" spans="1:4">
      <c r="A34" s="172" t="s">
        <v>26</v>
      </c>
      <c r="B34" s="23" t="s">
        <v>26</v>
      </c>
      <c r="C34" s="169" t="s">
        <v>173</v>
      </c>
      <c r="D34" s="23"/>
    </row>
    <row r="35" ht="18.75" customHeight="1" spans="1:4">
      <c r="A35" s="56" t="s">
        <v>174</v>
      </c>
      <c r="B35" s="173">
        <v>10621651.12</v>
      </c>
      <c r="C35" s="174" t="s">
        <v>51</v>
      </c>
      <c r="D35" s="173">
        <v>10621651.12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topLeftCell="A2" workbookViewId="0">
      <selection activeCell="L9" sqref="L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2"/>
      <c r="F1" s="61"/>
      <c r="G1" s="39" t="s">
        <v>175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154" t="str">
        <f>"单位名称："&amp;"临沧市退役军人事务局"</f>
        <v>单位名称：临沧市退役军人事务局</v>
      </c>
      <c r="B3" s="28"/>
      <c r="C3" s="29"/>
      <c r="D3" s="29"/>
      <c r="E3" s="29"/>
      <c r="F3" s="108"/>
      <c r="G3" s="39" t="s">
        <v>1</v>
      </c>
    </row>
    <row r="4" ht="20.25" customHeight="1" spans="1:7">
      <c r="A4" s="155" t="s">
        <v>176</v>
      </c>
      <c r="B4" s="156"/>
      <c r="C4" s="113" t="s">
        <v>55</v>
      </c>
      <c r="D4" s="133" t="s">
        <v>74</v>
      </c>
      <c r="E4" s="13"/>
      <c r="F4" s="14"/>
      <c r="G4" s="127" t="s">
        <v>75</v>
      </c>
    </row>
    <row r="5" ht="20.25" customHeight="1" spans="1:7">
      <c r="A5" s="157" t="s">
        <v>72</v>
      </c>
      <c r="B5" s="157" t="s">
        <v>73</v>
      </c>
      <c r="C5" s="32"/>
      <c r="D5" s="68" t="s">
        <v>57</v>
      </c>
      <c r="E5" s="68" t="s">
        <v>177</v>
      </c>
      <c r="F5" s="68" t="s">
        <v>178</v>
      </c>
      <c r="G5" s="101"/>
    </row>
    <row r="6" ht="19.5" customHeight="1" spans="1:7">
      <c r="A6" s="157" t="s">
        <v>179</v>
      </c>
      <c r="B6" s="157" t="s">
        <v>180</v>
      </c>
      <c r="C6" s="157" t="s">
        <v>181</v>
      </c>
      <c r="D6" s="68">
        <v>4</v>
      </c>
      <c r="E6" s="158" t="s">
        <v>182</v>
      </c>
      <c r="F6" s="158" t="s">
        <v>183</v>
      </c>
      <c r="G6" s="157" t="s">
        <v>184</v>
      </c>
    </row>
    <row r="7" ht="18" customHeight="1" spans="1:7">
      <c r="A7" s="33" t="s">
        <v>83</v>
      </c>
      <c r="B7" s="33" t="s">
        <v>84</v>
      </c>
      <c r="C7" s="23">
        <v>9944460.54</v>
      </c>
      <c r="D7" s="23">
        <v>4049460.54</v>
      </c>
      <c r="E7" s="23">
        <v>3721642.52</v>
      </c>
      <c r="F7" s="23">
        <v>327818.02</v>
      </c>
      <c r="G7" s="23">
        <v>5895000</v>
      </c>
    </row>
    <row r="8" ht="18" customHeight="1" spans="1:7">
      <c r="A8" s="69" t="s">
        <v>85</v>
      </c>
      <c r="B8" s="69" t="s">
        <v>86</v>
      </c>
      <c r="C8" s="23">
        <v>567421.92</v>
      </c>
      <c r="D8" s="23">
        <v>567421.92</v>
      </c>
      <c r="E8" s="23">
        <v>565621.92</v>
      </c>
      <c r="F8" s="23">
        <v>1800</v>
      </c>
      <c r="G8" s="23"/>
    </row>
    <row r="9" ht="18" customHeight="1" spans="1:7">
      <c r="A9" s="159" t="s">
        <v>87</v>
      </c>
      <c r="B9" s="159" t="s">
        <v>88</v>
      </c>
      <c r="C9" s="23">
        <v>117960</v>
      </c>
      <c r="D9" s="23">
        <v>117960</v>
      </c>
      <c r="E9" s="23">
        <v>116160</v>
      </c>
      <c r="F9" s="23">
        <v>1800</v>
      </c>
      <c r="G9" s="23"/>
    </row>
    <row r="10" ht="18" customHeight="1" spans="1:7">
      <c r="A10" s="159" t="s">
        <v>89</v>
      </c>
      <c r="B10" s="159" t="s">
        <v>90</v>
      </c>
      <c r="C10" s="23">
        <v>449461.92</v>
      </c>
      <c r="D10" s="23">
        <v>449461.92</v>
      </c>
      <c r="E10" s="23">
        <v>449461.92</v>
      </c>
      <c r="F10" s="23"/>
      <c r="G10" s="23"/>
    </row>
    <row r="11" ht="18" customHeight="1" spans="1:7">
      <c r="A11" s="69" t="s">
        <v>91</v>
      </c>
      <c r="B11" s="69" t="s">
        <v>92</v>
      </c>
      <c r="C11" s="23">
        <v>874000</v>
      </c>
      <c r="D11" s="23"/>
      <c r="E11" s="23"/>
      <c r="F11" s="23"/>
      <c r="G11" s="23">
        <v>874000</v>
      </c>
    </row>
    <row r="12" ht="18" customHeight="1" spans="1:7">
      <c r="A12" s="159" t="s">
        <v>93</v>
      </c>
      <c r="B12" s="159" t="s">
        <v>94</v>
      </c>
      <c r="C12" s="23">
        <v>744000</v>
      </c>
      <c r="D12" s="23"/>
      <c r="E12" s="23"/>
      <c r="F12" s="23"/>
      <c r="G12" s="23">
        <v>744000</v>
      </c>
    </row>
    <row r="13" ht="18" customHeight="1" spans="1:7">
      <c r="A13" s="159">
        <v>2080899</v>
      </c>
      <c r="B13" s="159" t="s">
        <v>95</v>
      </c>
      <c r="C13" s="23">
        <v>130000</v>
      </c>
      <c r="D13" s="23"/>
      <c r="E13" s="23"/>
      <c r="F13" s="23"/>
      <c r="G13" s="23">
        <v>130000</v>
      </c>
    </row>
    <row r="14" ht="18" customHeight="1" spans="1:7">
      <c r="A14" s="69" t="s">
        <v>96</v>
      </c>
      <c r="B14" s="69" t="s">
        <v>97</v>
      </c>
      <c r="C14" s="23">
        <v>3400000</v>
      </c>
      <c r="D14" s="23"/>
      <c r="E14" s="23"/>
      <c r="F14" s="23"/>
      <c r="G14" s="23">
        <v>3400000</v>
      </c>
    </row>
    <row r="15" ht="18" customHeight="1" spans="1:7">
      <c r="A15" s="159" t="s">
        <v>98</v>
      </c>
      <c r="B15" s="159" t="s">
        <v>99</v>
      </c>
      <c r="C15" s="23">
        <v>2200000</v>
      </c>
      <c r="D15" s="23"/>
      <c r="E15" s="23"/>
      <c r="F15" s="23"/>
      <c r="G15" s="23">
        <v>2200000</v>
      </c>
    </row>
    <row r="16" ht="18" customHeight="1" spans="1:7">
      <c r="A16" s="159" t="s">
        <v>100</v>
      </c>
      <c r="B16" s="159" t="s">
        <v>101</v>
      </c>
      <c r="C16" s="23">
        <v>500000</v>
      </c>
      <c r="D16" s="23"/>
      <c r="E16" s="23"/>
      <c r="F16" s="23"/>
      <c r="G16" s="23">
        <v>500000</v>
      </c>
    </row>
    <row r="17" ht="18" customHeight="1" spans="1:7">
      <c r="A17" s="159" t="s">
        <v>102</v>
      </c>
      <c r="B17" s="159" t="s">
        <v>103</v>
      </c>
      <c r="C17" s="23">
        <v>700000</v>
      </c>
      <c r="D17" s="23"/>
      <c r="E17" s="23"/>
      <c r="F17" s="23"/>
      <c r="G17" s="23">
        <v>700000</v>
      </c>
    </row>
    <row r="18" ht="18" customHeight="1" spans="1:7">
      <c r="A18" s="69" t="s">
        <v>104</v>
      </c>
      <c r="B18" s="69" t="s">
        <v>105</v>
      </c>
      <c r="C18" s="23">
        <v>5103038.62</v>
      </c>
      <c r="D18" s="23">
        <v>3482038.62</v>
      </c>
      <c r="E18" s="23">
        <v>3156020.6</v>
      </c>
      <c r="F18" s="23">
        <v>326018.02</v>
      </c>
      <c r="G18" s="23">
        <v>1621000</v>
      </c>
    </row>
    <row r="19" ht="18" customHeight="1" spans="1:7">
      <c r="A19" s="159" t="s">
        <v>106</v>
      </c>
      <c r="B19" s="159" t="s">
        <v>107</v>
      </c>
      <c r="C19" s="23">
        <v>2425072.66</v>
      </c>
      <c r="D19" s="23">
        <v>2425072.66</v>
      </c>
      <c r="E19" s="23">
        <v>2148883</v>
      </c>
      <c r="F19" s="23">
        <v>276189.66</v>
      </c>
      <c r="G19" s="23"/>
    </row>
    <row r="20" ht="18" customHeight="1" spans="1:7">
      <c r="A20" s="159" t="s">
        <v>108</v>
      </c>
      <c r="B20" s="159" t="s">
        <v>109</v>
      </c>
      <c r="C20" s="23">
        <v>1421000</v>
      </c>
      <c r="D20" s="23"/>
      <c r="E20" s="23"/>
      <c r="F20" s="23"/>
      <c r="G20" s="23">
        <v>1421000</v>
      </c>
    </row>
    <row r="21" ht="18" customHeight="1" spans="1:7">
      <c r="A21" s="159" t="s">
        <v>110</v>
      </c>
      <c r="B21" s="159" t="s">
        <v>111</v>
      </c>
      <c r="C21" s="23">
        <v>1056965.96</v>
      </c>
      <c r="D21" s="23">
        <v>1056965.96</v>
      </c>
      <c r="E21" s="23">
        <v>1007137.6</v>
      </c>
      <c r="F21" s="23">
        <v>49828.36</v>
      </c>
      <c r="G21" s="23"/>
    </row>
    <row r="22" ht="18" customHeight="1" spans="1:7">
      <c r="A22" s="159" t="s">
        <v>112</v>
      </c>
      <c r="B22" s="159" t="s">
        <v>113</v>
      </c>
      <c r="C22" s="23">
        <v>200000</v>
      </c>
      <c r="D22" s="23"/>
      <c r="E22" s="23"/>
      <c r="F22" s="23"/>
      <c r="G22" s="23">
        <v>200000</v>
      </c>
    </row>
    <row r="23" ht="18" customHeight="1" spans="1:7">
      <c r="A23" s="33" t="s">
        <v>114</v>
      </c>
      <c r="B23" s="33" t="s">
        <v>115</v>
      </c>
      <c r="C23" s="23">
        <v>302673.1</v>
      </c>
      <c r="D23" s="23">
        <v>302673.1</v>
      </c>
      <c r="E23" s="23">
        <v>302673.1</v>
      </c>
      <c r="F23" s="23"/>
      <c r="G23" s="23"/>
    </row>
    <row r="24" ht="18" customHeight="1" spans="1:7">
      <c r="A24" s="69" t="s">
        <v>116</v>
      </c>
      <c r="B24" s="69" t="s">
        <v>117</v>
      </c>
      <c r="C24" s="23">
        <v>302673.1</v>
      </c>
      <c r="D24" s="23">
        <v>302673.1</v>
      </c>
      <c r="E24" s="23">
        <v>302673.1</v>
      </c>
      <c r="F24" s="23"/>
      <c r="G24" s="23"/>
    </row>
    <row r="25" ht="18" customHeight="1" spans="1:7">
      <c r="A25" s="159" t="s">
        <v>118</v>
      </c>
      <c r="B25" s="159" t="s">
        <v>119</v>
      </c>
      <c r="C25" s="23">
        <v>138210.23</v>
      </c>
      <c r="D25" s="23">
        <v>138210.23</v>
      </c>
      <c r="E25" s="23">
        <v>138210.23</v>
      </c>
      <c r="F25" s="23"/>
      <c r="G25" s="23"/>
    </row>
    <row r="26" ht="18" customHeight="1" spans="1:7">
      <c r="A26" s="159" t="s">
        <v>120</v>
      </c>
      <c r="B26" s="159" t="s">
        <v>121</v>
      </c>
      <c r="C26" s="23">
        <v>61238.49</v>
      </c>
      <c r="D26" s="23">
        <v>61238.49</v>
      </c>
      <c r="E26" s="23">
        <v>61238.49</v>
      </c>
      <c r="F26" s="23"/>
      <c r="G26" s="23"/>
    </row>
    <row r="27" ht="18" customHeight="1" spans="1:7">
      <c r="A27" s="159" t="s">
        <v>122</v>
      </c>
      <c r="B27" s="159" t="s">
        <v>123</v>
      </c>
      <c r="C27" s="23">
        <v>90214.11</v>
      </c>
      <c r="D27" s="23">
        <v>90214.11</v>
      </c>
      <c r="E27" s="23">
        <v>90214.11</v>
      </c>
      <c r="F27" s="23"/>
      <c r="G27" s="23"/>
    </row>
    <row r="28" ht="18" customHeight="1" spans="1:7">
      <c r="A28" s="159" t="s">
        <v>124</v>
      </c>
      <c r="B28" s="159" t="s">
        <v>125</v>
      </c>
      <c r="C28" s="23">
        <v>13010.27</v>
      </c>
      <c r="D28" s="23">
        <v>13010.27</v>
      </c>
      <c r="E28" s="23">
        <v>13010.27</v>
      </c>
      <c r="F28" s="23"/>
      <c r="G28" s="23"/>
    </row>
    <row r="29" ht="18" customHeight="1" spans="1:7">
      <c r="A29" s="33" t="s">
        <v>126</v>
      </c>
      <c r="B29" s="33" t="s">
        <v>127</v>
      </c>
      <c r="C29" s="23">
        <v>374517.48</v>
      </c>
      <c r="D29" s="23">
        <v>374517.48</v>
      </c>
      <c r="E29" s="23">
        <v>374517.48</v>
      </c>
      <c r="F29" s="23"/>
      <c r="G29" s="23"/>
    </row>
    <row r="30" ht="18" customHeight="1" spans="1:7">
      <c r="A30" s="69" t="s">
        <v>128</v>
      </c>
      <c r="B30" s="69" t="s">
        <v>129</v>
      </c>
      <c r="C30" s="23">
        <v>374517.48</v>
      </c>
      <c r="D30" s="23">
        <v>374517.48</v>
      </c>
      <c r="E30" s="23">
        <v>374517.48</v>
      </c>
      <c r="F30" s="23"/>
      <c r="G30" s="23"/>
    </row>
    <row r="31" ht="18" customHeight="1" spans="1:7">
      <c r="A31" s="159" t="s">
        <v>130</v>
      </c>
      <c r="B31" s="159" t="s">
        <v>131</v>
      </c>
      <c r="C31" s="23">
        <v>374517.48</v>
      </c>
      <c r="D31" s="23">
        <v>374517.48</v>
      </c>
      <c r="E31" s="23">
        <v>374517.48</v>
      </c>
      <c r="F31" s="23"/>
      <c r="G31" s="23"/>
    </row>
    <row r="32" ht="18" customHeight="1" spans="1:7">
      <c r="A32" s="160" t="s">
        <v>138</v>
      </c>
      <c r="B32" s="161" t="s">
        <v>138</v>
      </c>
      <c r="C32" s="23">
        <v>10621651.12</v>
      </c>
      <c r="D32" s="23">
        <v>4726651.12</v>
      </c>
      <c r="E32" s="23">
        <v>4398833.1</v>
      </c>
      <c r="F32" s="23">
        <v>327818.02</v>
      </c>
      <c r="G32" s="23">
        <v>5895000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6"/>
      <c r="G1" s="94" t="s">
        <v>185</v>
      </c>
    </row>
    <row r="2" ht="39" customHeight="1" spans="1:7">
      <c r="A2" s="131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1" t="str">
        <f>"单位名称："&amp;"临沧市退役军人事务局"</f>
        <v>单位名称：临沧市退役军人事务局</v>
      </c>
      <c r="B3" s="142"/>
      <c r="C3" s="143"/>
      <c r="D3" s="66"/>
      <c r="E3" s="29"/>
      <c r="G3" s="94" t="s">
        <v>186</v>
      </c>
    </row>
    <row r="4" ht="18.75" customHeight="1" spans="1:7">
      <c r="A4" s="10" t="s">
        <v>187</v>
      </c>
      <c r="B4" s="10" t="s">
        <v>188</v>
      </c>
      <c r="C4" s="30" t="s">
        <v>189</v>
      </c>
      <c r="D4" s="12" t="s">
        <v>190</v>
      </c>
      <c r="E4" s="13"/>
      <c r="F4" s="14"/>
      <c r="G4" s="30" t="s">
        <v>191</v>
      </c>
    </row>
    <row r="5" ht="18.75" customHeight="1" spans="1:7">
      <c r="A5" s="17"/>
      <c r="B5" s="144"/>
      <c r="C5" s="32"/>
      <c r="D5" s="68" t="s">
        <v>57</v>
      </c>
      <c r="E5" s="68" t="s">
        <v>192</v>
      </c>
      <c r="F5" s="68" t="s">
        <v>193</v>
      </c>
      <c r="G5" s="32"/>
    </row>
    <row r="6" ht="18.75" customHeight="1" spans="1:7">
      <c r="A6" s="145">
        <v>1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9" t="s">
        <v>55</v>
      </c>
      <c r="B7" s="150">
        <v>35000</v>
      </c>
      <c r="C7" s="150"/>
      <c r="D7" s="150">
        <v>25000</v>
      </c>
      <c r="E7" s="150"/>
      <c r="F7" s="150">
        <v>25000</v>
      </c>
      <c r="G7" s="150">
        <v>10000</v>
      </c>
    </row>
    <row r="8" ht="18.75" customHeight="1" spans="1:7">
      <c r="A8" s="151" t="s">
        <v>194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195</v>
      </c>
      <c r="B9" s="150">
        <v>35000</v>
      </c>
      <c r="C9" s="150"/>
      <c r="D9" s="150">
        <v>25000</v>
      </c>
      <c r="E9" s="150"/>
      <c r="F9" s="150">
        <v>25000</v>
      </c>
      <c r="G9" s="150">
        <v>10000</v>
      </c>
    </row>
    <row r="10" ht="18.75" customHeight="1" spans="1:7">
      <c r="A10" s="151" t="s">
        <v>196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197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opLeftCell="A3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59"/>
      <c r="D1" s="130"/>
      <c r="E1" s="130"/>
      <c r="F1" s="130"/>
      <c r="G1" s="130"/>
      <c r="H1" s="74"/>
      <c r="I1" s="74"/>
      <c r="J1" s="74"/>
      <c r="K1" s="74"/>
      <c r="L1" s="74"/>
      <c r="M1" s="74"/>
      <c r="N1" s="29"/>
      <c r="O1" s="29"/>
      <c r="P1" s="29"/>
      <c r="Q1" s="74"/>
      <c r="U1" s="59"/>
      <c r="W1" s="37" t="s">
        <v>198</v>
      </c>
    </row>
    <row r="2" ht="39.75" customHeight="1" spans="1:23">
      <c r="A2" s="131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"单位名称："&amp;"临沧市退役军人事务局"</f>
        <v>单位名称：临沧市退役军人事务局</v>
      </c>
      <c r="B3" s="132"/>
      <c r="C3" s="132"/>
      <c r="D3" s="132"/>
      <c r="E3" s="132"/>
      <c r="F3" s="132"/>
      <c r="G3" s="132"/>
      <c r="H3" s="78"/>
      <c r="I3" s="78"/>
      <c r="J3" s="78"/>
      <c r="K3" s="78"/>
      <c r="L3" s="78"/>
      <c r="M3" s="78"/>
      <c r="N3" s="100"/>
      <c r="O3" s="100"/>
      <c r="P3" s="100"/>
      <c r="Q3" s="78"/>
      <c r="U3" s="59"/>
      <c r="W3" s="37" t="s">
        <v>186</v>
      </c>
    </row>
    <row r="4" ht="18" customHeight="1" spans="1:23">
      <c r="A4" s="10" t="s">
        <v>199</v>
      </c>
      <c r="B4" s="10" t="s">
        <v>200</v>
      </c>
      <c r="C4" s="10" t="s">
        <v>201</v>
      </c>
      <c r="D4" s="10" t="s">
        <v>202</v>
      </c>
      <c r="E4" s="10" t="s">
        <v>203</v>
      </c>
      <c r="F4" s="10" t="s">
        <v>204</v>
      </c>
      <c r="G4" s="10" t="s">
        <v>205</v>
      </c>
      <c r="H4" s="133" t="s">
        <v>206</v>
      </c>
      <c r="I4" s="73" t="s">
        <v>206</v>
      </c>
      <c r="J4" s="73"/>
      <c r="K4" s="73"/>
      <c r="L4" s="73"/>
      <c r="M4" s="73"/>
      <c r="N4" s="13"/>
      <c r="O4" s="13"/>
      <c r="P4" s="13"/>
      <c r="Q4" s="81" t="s">
        <v>61</v>
      </c>
      <c r="R4" s="73" t="s">
        <v>77</v>
      </c>
      <c r="S4" s="73"/>
      <c r="T4" s="73"/>
      <c r="U4" s="73"/>
      <c r="V4" s="73"/>
      <c r="W4" s="138"/>
    </row>
    <row r="5" ht="18" customHeight="1" spans="1:23">
      <c r="A5" s="15"/>
      <c r="B5" s="129"/>
      <c r="C5" s="15"/>
      <c r="D5" s="15"/>
      <c r="E5" s="15"/>
      <c r="F5" s="15"/>
      <c r="G5" s="15"/>
      <c r="H5" s="113" t="s">
        <v>207</v>
      </c>
      <c r="I5" s="133" t="s">
        <v>58</v>
      </c>
      <c r="J5" s="73"/>
      <c r="K5" s="73"/>
      <c r="L5" s="73"/>
      <c r="M5" s="138"/>
      <c r="N5" s="12" t="s">
        <v>208</v>
      </c>
      <c r="O5" s="13"/>
      <c r="P5" s="14"/>
      <c r="Q5" s="10" t="s">
        <v>61</v>
      </c>
      <c r="R5" s="133" t="s">
        <v>77</v>
      </c>
      <c r="S5" s="81" t="s">
        <v>64</v>
      </c>
      <c r="T5" s="73" t="s">
        <v>77</v>
      </c>
      <c r="U5" s="81" t="s">
        <v>66</v>
      </c>
      <c r="V5" s="81" t="s">
        <v>67</v>
      </c>
      <c r="W5" s="14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209</v>
      </c>
      <c r="J6" s="10" t="s">
        <v>210</v>
      </c>
      <c r="K6" s="10" t="s">
        <v>211</v>
      </c>
      <c r="L6" s="10" t="s">
        <v>212</v>
      </c>
      <c r="M6" s="10" t="s">
        <v>213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214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6"/>
      <c r="B7" s="116"/>
      <c r="C7" s="116"/>
      <c r="D7" s="116"/>
      <c r="E7" s="116"/>
      <c r="F7" s="116"/>
      <c r="G7" s="116"/>
      <c r="H7" s="116"/>
      <c r="I7" s="99"/>
      <c r="J7" s="17" t="s">
        <v>215</v>
      </c>
      <c r="K7" s="17" t="s">
        <v>211</v>
      </c>
      <c r="L7" s="17" t="s">
        <v>212</v>
      </c>
      <c r="M7" s="17" t="s">
        <v>213</v>
      </c>
      <c r="N7" s="17" t="s">
        <v>211</v>
      </c>
      <c r="O7" s="17" t="s">
        <v>212</v>
      </c>
      <c r="P7" s="17" t="s">
        <v>213</v>
      </c>
      <c r="Q7" s="17" t="s">
        <v>61</v>
      </c>
      <c r="R7" s="17" t="s">
        <v>57</v>
      </c>
      <c r="S7" s="17" t="s">
        <v>64</v>
      </c>
      <c r="T7" s="17" t="s">
        <v>214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70</v>
      </c>
      <c r="B9" s="135"/>
      <c r="C9" s="135"/>
      <c r="D9" s="135"/>
      <c r="E9" s="135"/>
      <c r="F9" s="135"/>
      <c r="G9" s="135"/>
      <c r="H9" s="23">
        <v>4726651.12</v>
      </c>
      <c r="I9" s="23">
        <v>4726651.12</v>
      </c>
      <c r="J9" s="23"/>
      <c r="K9" s="23"/>
      <c r="L9" s="23">
        <v>4726651.12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 t="s">
        <v>70</v>
      </c>
      <c r="B10" s="21" t="s">
        <v>216</v>
      </c>
      <c r="C10" s="21" t="s">
        <v>217</v>
      </c>
      <c r="D10" s="21" t="s">
        <v>106</v>
      </c>
      <c r="E10" s="21" t="s">
        <v>107</v>
      </c>
      <c r="F10" s="21" t="s">
        <v>218</v>
      </c>
      <c r="G10" s="21" t="s">
        <v>219</v>
      </c>
      <c r="H10" s="23">
        <v>816276</v>
      </c>
      <c r="I10" s="23">
        <v>816276</v>
      </c>
      <c r="J10" s="23"/>
      <c r="K10" s="23"/>
      <c r="L10" s="23">
        <v>816276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5" t="s">
        <v>70</v>
      </c>
      <c r="B11" s="21" t="s">
        <v>220</v>
      </c>
      <c r="C11" s="21" t="s">
        <v>221</v>
      </c>
      <c r="D11" s="21" t="s">
        <v>110</v>
      </c>
      <c r="E11" s="21" t="s">
        <v>111</v>
      </c>
      <c r="F11" s="21" t="s">
        <v>218</v>
      </c>
      <c r="G11" s="21" t="s">
        <v>219</v>
      </c>
      <c r="H11" s="23">
        <v>387096</v>
      </c>
      <c r="I11" s="23">
        <v>387096</v>
      </c>
      <c r="J11" s="23"/>
      <c r="K11" s="23"/>
      <c r="L11" s="23">
        <v>387096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5" t="s">
        <v>70</v>
      </c>
      <c r="B12" s="21" t="s">
        <v>216</v>
      </c>
      <c r="C12" s="21" t="s">
        <v>217</v>
      </c>
      <c r="D12" s="21" t="s">
        <v>106</v>
      </c>
      <c r="E12" s="21" t="s">
        <v>107</v>
      </c>
      <c r="F12" s="21" t="s">
        <v>222</v>
      </c>
      <c r="G12" s="21" t="s">
        <v>223</v>
      </c>
      <c r="H12" s="23">
        <v>920544</v>
      </c>
      <c r="I12" s="23">
        <v>920544</v>
      </c>
      <c r="J12" s="23"/>
      <c r="K12" s="23"/>
      <c r="L12" s="23">
        <v>920544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5" t="s">
        <v>70</v>
      </c>
      <c r="B13" s="21" t="s">
        <v>220</v>
      </c>
      <c r="C13" s="21" t="s">
        <v>221</v>
      </c>
      <c r="D13" s="21" t="s">
        <v>110</v>
      </c>
      <c r="E13" s="21" t="s">
        <v>111</v>
      </c>
      <c r="F13" s="21" t="s">
        <v>222</v>
      </c>
      <c r="G13" s="21" t="s">
        <v>223</v>
      </c>
      <c r="H13" s="23">
        <v>28380</v>
      </c>
      <c r="I13" s="23">
        <v>28380</v>
      </c>
      <c r="J13" s="23"/>
      <c r="K13" s="23"/>
      <c r="L13" s="23">
        <v>28380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5" t="s">
        <v>70</v>
      </c>
      <c r="B14" s="21" t="s">
        <v>224</v>
      </c>
      <c r="C14" s="21" t="s">
        <v>225</v>
      </c>
      <c r="D14" s="21" t="s">
        <v>106</v>
      </c>
      <c r="E14" s="21" t="s">
        <v>107</v>
      </c>
      <c r="F14" s="21" t="s">
        <v>226</v>
      </c>
      <c r="G14" s="21" t="s">
        <v>227</v>
      </c>
      <c r="H14" s="23">
        <v>344040</v>
      </c>
      <c r="I14" s="23">
        <v>344040</v>
      </c>
      <c r="J14" s="23"/>
      <c r="K14" s="23"/>
      <c r="L14" s="23">
        <v>344040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5" t="s">
        <v>70</v>
      </c>
      <c r="B15" s="21" t="s">
        <v>216</v>
      </c>
      <c r="C15" s="21" t="s">
        <v>217</v>
      </c>
      <c r="D15" s="21" t="s">
        <v>106</v>
      </c>
      <c r="E15" s="21" t="s">
        <v>107</v>
      </c>
      <c r="F15" s="21" t="s">
        <v>226</v>
      </c>
      <c r="G15" s="21" t="s">
        <v>227</v>
      </c>
      <c r="H15" s="23">
        <v>68023</v>
      </c>
      <c r="I15" s="23">
        <v>68023</v>
      </c>
      <c r="J15" s="23"/>
      <c r="K15" s="23"/>
      <c r="L15" s="23">
        <v>68023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5" t="s">
        <v>70</v>
      </c>
      <c r="B16" s="21" t="s">
        <v>228</v>
      </c>
      <c r="C16" s="21" t="s">
        <v>229</v>
      </c>
      <c r="D16" s="21" t="s">
        <v>110</v>
      </c>
      <c r="E16" s="21" t="s">
        <v>111</v>
      </c>
      <c r="F16" s="21" t="s">
        <v>230</v>
      </c>
      <c r="G16" s="21" t="s">
        <v>231</v>
      </c>
      <c r="H16" s="23">
        <v>170844</v>
      </c>
      <c r="I16" s="23">
        <v>170844</v>
      </c>
      <c r="J16" s="23"/>
      <c r="K16" s="23"/>
      <c r="L16" s="23">
        <v>170844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5" t="s">
        <v>70</v>
      </c>
      <c r="B17" s="21" t="s">
        <v>220</v>
      </c>
      <c r="C17" s="21" t="s">
        <v>221</v>
      </c>
      <c r="D17" s="21" t="s">
        <v>110</v>
      </c>
      <c r="E17" s="21" t="s">
        <v>111</v>
      </c>
      <c r="F17" s="21" t="s">
        <v>230</v>
      </c>
      <c r="G17" s="21" t="s">
        <v>231</v>
      </c>
      <c r="H17" s="23">
        <v>127380</v>
      </c>
      <c r="I17" s="23">
        <v>127380</v>
      </c>
      <c r="J17" s="23"/>
      <c r="K17" s="23"/>
      <c r="L17" s="23">
        <v>127380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5" t="s">
        <v>70</v>
      </c>
      <c r="B18" s="21" t="s">
        <v>220</v>
      </c>
      <c r="C18" s="21" t="s">
        <v>221</v>
      </c>
      <c r="D18" s="21" t="s">
        <v>110</v>
      </c>
      <c r="E18" s="21" t="s">
        <v>111</v>
      </c>
      <c r="F18" s="21" t="s">
        <v>230</v>
      </c>
      <c r="G18" s="21" t="s">
        <v>231</v>
      </c>
      <c r="H18" s="23">
        <v>287400</v>
      </c>
      <c r="I18" s="23">
        <v>287400</v>
      </c>
      <c r="J18" s="23"/>
      <c r="K18" s="23"/>
      <c r="L18" s="23">
        <v>287400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5" t="s">
        <v>70</v>
      </c>
      <c r="B19" s="21" t="s">
        <v>220</v>
      </c>
      <c r="C19" s="21" t="s">
        <v>221</v>
      </c>
      <c r="D19" s="21" t="s">
        <v>110</v>
      </c>
      <c r="E19" s="21" t="s">
        <v>111</v>
      </c>
      <c r="F19" s="21" t="s">
        <v>230</v>
      </c>
      <c r="G19" s="21" t="s">
        <v>231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5" t="s">
        <v>70</v>
      </c>
      <c r="B20" s="21" t="s">
        <v>232</v>
      </c>
      <c r="C20" s="21" t="s">
        <v>233</v>
      </c>
      <c r="D20" s="21" t="s">
        <v>89</v>
      </c>
      <c r="E20" s="21" t="s">
        <v>90</v>
      </c>
      <c r="F20" s="21" t="s">
        <v>234</v>
      </c>
      <c r="G20" s="21" t="s">
        <v>235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5" t="s">
        <v>70</v>
      </c>
      <c r="B21" s="21" t="s">
        <v>232</v>
      </c>
      <c r="C21" s="21" t="s">
        <v>233</v>
      </c>
      <c r="D21" s="21" t="s">
        <v>89</v>
      </c>
      <c r="E21" s="21" t="s">
        <v>90</v>
      </c>
      <c r="F21" s="21" t="s">
        <v>234</v>
      </c>
      <c r="G21" s="21" t="s">
        <v>235</v>
      </c>
      <c r="H21" s="23">
        <v>449461.92</v>
      </c>
      <c r="I21" s="23">
        <v>449461.92</v>
      </c>
      <c r="J21" s="23"/>
      <c r="K21" s="23"/>
      <c r="L21" s="23">
        <v>449461.92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5" t="s">
        <v>70</v>
      </c>
      <c r="B22" s="21" t="s">
        <v>232</v>
      </c>
      <c r="C22" s="21" t="s">
        <v>233</v>
      </c>
      <c r="D22" s="21" t="s">
        <v>236</v>
      </c>
      <c r="E22" s="21" t="s">
        <v>237</v>
      </c>
      <c r="F22" s="21" t="s">
        <v>238</v>
      </c>
      <c r="G22" s="21" t="s">
        <v>239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5" t="s">
        <v>70</v>
      </c>
      <c r="B23" s="21" t="s">
        <v>232</v>
      </c>
      <c r="C23" s="21" t="s">
        <v>233</v>
      </c>
      <c r="D23" s="21" t="s">
        <v>118</v>
      </c>
      <c r="E23" s="21" t="s">
        <v>119</v>
      </c>
      <c r="F23" s="21" t="s">
        <v>240</v>
      </c>
      <c r="G23" s="21" t="s">
        <v>241</v>
      </c>
      <c r="H23" s="23">
        <v>138210.23</v>
      </c>
      <c r="I23" s="23">
        <v>138210.23</v>
      </c>
      <c r="J23" s="23"/>
      <c r="K23" s="23"/>
      <c r="L23" s="23">
        <v>138210.23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5" t="s">
        <v>70</v>
      </c>
      <c r="B24" s="21" t="s">
        <v>232</v>
      </c>
      <c r="C24" s="21" t="s">
        <v>233</v>
      </c>
      <c r="D24" s="21" t="s">
        <v>120</v>
      </c>
      <c r="E24" s="21" t="s">
        <v>121</v>
      </c>
      <c r="F24" s="21" t="s">
        <v>240</v>
      </c>
      <c r="G24" s="21" t="s">
        <v>241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5" t="s">
        <v>70</v>
      </c>
      <c r="B25" s="21" t="s">
        <v>232</v>
      </c>
      <c r="C25" s="21" t="s">
        <v>233</v>
      </c>
      <c r="D25" s="21" t="s">
        <v>120</v>
      </c>
      <c r="E25" s="21" t="s">
        <v>121</v>
      </c>
      <c r="F25" s="21" t="s">
        <v>240</v>
      </c>
      <c r="G25" s="21" t="s">
        <v>241</v>
      </c>
      <c r="H25" s="23">
        <v>61238.49</v>
      </c>
      <c r="I25" s="23">
        <v>61238.49</v>
      </c>
      <c r="J25" s="23"/>
      <c r="K25" s="23"/>
      <c r="L25" s="23">
        <v>61238.49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5" t="s">
        <v>70</v>
      </c>
      <c r="B26" s="21" t="s">
        <v>232</v>
      </c>
      <c r="C26" s="21" t="s">
        <v>233</v>
      </c>
      <c r="D26" s="21" t="s">
        <v>122</v>
      </c>
      <c r="E26" s="21" t="s">
        <v>123</v>
      </c>
      <c r="F26" s="21" t="s">
        <v>242</v>
      </c>
      <c r="G26" s="21" t="s">
        <v>243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5" t="s">
        <v>70</v>
      </c>
      <c r="B27" s="21" t="s">
        <v>232</v>
      </c>
      <c r="C27" s="21" t="s">
        <v>233</v>
      </c>
      <c r="D27" s="21" t="s">
        <v>122</v>
      </c>
      <c r="E27" s="21" t="s">
        <v>123</v>
      </c>
      <c r="F27" s="21" t="s">
        <v>242</v>
      </c>
      <c r="G27" s="21" t="s">
        <v>243</v>
      </c>
      <c r="H27" s="23">
        <v>90214.11</v>
      </c>
      <c r="I27" s="23">
        <v>90214.11</v>
      </c>
      <c r="J27" s="23"/>
      <c r="K27" s="23"/>
      <c r="L27" s="23">
        <v>90214.11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5" t="s">
        <v>70</v>
      </c>
      <c r="B28" s="21" t="s">
        <v>232</v>
      </c>
      <c r="C28" s="21" t="s">
        <v>233</v>
      </c>
      <c r="D28" s="21" t="s">
        <v>124</v>
      </c>
      <c r="E28" s="21" t="s">
        <v>125</v>
      </c>
      <c r="F28" s="21" t="s">
        <v>244</v>
      </c>
      <c r="G28" s="21" t="s">
        <v>245</v>
      </c>
      <c r="H28" s="23">
        <v>7392</v>
      </c>
      <c r="I28" s="23">
        <v>7392</v>
      </c>
      <c r="J28" s="23"/>
      <c r="K28" s="23"/>
      <c r="L28" s="23">
        <v>7392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5" t="s">
        <v>70</v>
      </c>
      <c r="B29" s="21" t="s">
        <v>232</v>
      </c>
      <c r="C29" s="21" t="s">
        <v>233</v>
      </c>
      <c r="D29" s="21" t="s">
        <v>124</v>
      </c>
      <c r="E29" s="21" t="s">
        <v>125</v>
      </c>
      <c r="F29" s="21" t="s">
        <v>244</v>
      </c>
      <c r="G29" s="21" t="s">
        <v>245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5" t="s">
        <v>70</v>
      </c>
      <c r="B30" s="21" t="s">
        <v>232</v>
      </c>
      <c r="C30" s="21" t="s">
        <v>233</v>
      </c>
      <c r="D30" s="21" t="s">
        <v>124</v>
      </c>
      <c r="E30" s="21" t="s">
        <v>125</v>
      </c>
      <c r="F30" s="21" t="s">
        <v>244</v>
      </c>
      <c r="G30" s="21" t="s">
        <v>245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5" t="s">
        <v>70</v>
      </c>
      <c r="B31" s="21" t="s">
        <v>232</v>
      </c>
      <c r="C31" s="21" t="s">
        <v>233</v>
      </c>
      <c r="D31" s="21" t="s">
        <v>110</v>
      </c>
      <c r="E31" s="21" t="s">
        <v>111</v>
      </c>
      <c r="F31" s="21" t="s">
        <v>244</v>
      </c>
      <c r="G31" s="21" t="s">
        <v>245</v>
      </c>
      <c r="H31" s="23">
        <v>6037.6</v>
      </c>
      <c r="I31" s="23">
        <v>6037.6</v>
      </c>
      <c r="J31" s="23"/>
      <c r="K31" s="23"/>
      <c r="L31" s="23">
        <v>6037.6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5" t="s">
        <v>70</v>
      </c>
      <c r="B32" s="21" t="s">
        <v>232</v>
      </c>
      <c r="C32" s="21" t="s">
        <v>233</v>
      </c>
      <c r="D32" s="21" t="s">
        <v>124</v>
      </c>
      <c r="E32" s="21" t="s">
        <v>125</v>
      </c>
      <c r="F32" s="21" t="s">
        <v>244</v>
      </c>
      <c r="G32" s="21" t="s">
        <v>245</v>
      </c>
      <c r="H32" s="23">
        <v>5618.27</v>
      </c>
      <c r="I32" s="23">
        <v>5618.27</v>
      </c>
      <c r="J32" s="23"/>
      <c r="K32" s="23"/>
      <c r="L32" s="23">
        <v>5618.27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5" t="s">
        <v>70</v>
      </c>
      <c r="B33" s="21" t="s">
        <v>246</v>
      </c>
      <c r="C33" s="21" t="s">
        <v>131</v>
      </c>
      <c r="D33" s="21" t="s">
        <v>130</v>
      </c>
      <c r="E33" s="21" t="s">
        <v>131</v>
      </c>
      <c r="F33" s="21" t="s">
        <v>247</v>
      </c>
      <c r="G33" s="21" t="s">
        <v>131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5" t="s">
        <v>70</v>
      </c>
      <c r="B34" s="21" t="s">
        <v>246</v>
      </c>
      <c r="C34" s="21" t="s">
        <v>131</v>
      </c>
      <c r="D34" s="21" t="s">
        <v>130</v>
      </c>
      <c r="E34" s="21" t="s">
        <v>131</v>
      </c>
      <c r="F34" s="21" t="s">
        <v>247</v>
      </c>
      <c r="G34" s="21" t="s">
        <v>131</v>
      </c>
      <c r="H34" s="23">
        <v>374517.48</v>
      </c>
      <c r="I34" s="23">
        <v>374517.48</v>
      </c>
      <c r="J34" s="23"/>
      <c r="K34" s="23"/>
      <c r="L34" s="23">
        <v>374517.48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5" t="s">
        <v>70</v>
      </c>
      <c r="B35" s="21" t="s">
        <v>248</v>
      </c>
      <c r="C35" s="21" t="s">
        <v>249</v>
      </c>
      <c r="D35" s="21" t="s">
        <v>106</v>
      </c>
      <c r="E35" s="21" t="s">
        <v>107</v>
      </c>
      <c r="F35" s="21" t="s">
        <v>250</v>
      </c>
      <c r="G35" s="21" t="s">
        <v>251</v>
      </c>
      <c r="H35" s="23">
        <v>3200</v>
      </c>
      <c r="I35" s="23">
        <v>3200</v>
      </c>
      <c r="J35" s="23"/>
      <c r="K35" s="23"/>
      <c r="L35" s="23">
        <v>3200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5" t="s">
        <v>70</v>
      </c>
      <c r="B36" s="21" t="s">
        <v>248</v>
      </c>
      <c r="C36" s="21" t="s">
        <v>249</v>
      </c>
      <c r="D36" s="21" t="s">
        <v>106</v>
      </c>
      <c r="E36" s="21" t="s">
        <v>107</v>
      </c>
      <c r="F36" s="21" t="s">
        <v>252</v>
      </c>
      <c r="G36" s="21" t="s">
        <v>253</v>
      </c>
      <c r="H36" s="23">
        <v>12000</v>
      </c>
      <c r="I36" s="23">
        <v>12000</v>
      </c>
      <c r="J36" s="23"/>
      <c r="K36" s="23"/>
      <c r="L36" s="23">
        <v>12000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5" t="s">
        <v>70</v>
      </c>
      <c r="B37" s="21" t="s">
        <v>254</v>
      </c>
      <c r="C37" s="21" t="s">
        <v>191</v>
      </c>
      <c r="D37" s="21" t="s">
        <v>106</v>
      </c>
      <c r="E37" s="21" t="s">
        <v>107</v>
      </c>
      <c r="F37" s="21" t="s">
        <v>255</v>
      </c>
      <c r="G37" s="21" t="s">
        <v>191</v>
      </c>
      <c r="H37" s="23">
        <v>10000</v>
      </c>
      <c r="I37" s="23">
        <v>10000</v>
      </c>
      <c r="J37" s="23"/>
      <c r="K37" s="23"/>
      <c r="L37" s="23">
        <v>10000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5" t="s">
        <v>70</v>
      </c>
      <c r="B38" s="21" t="s">
        <v>248</v>
      </c>
      <c r="C38" s="21" t="s">
        <v>249</v>
      </c>
      <c r="D38" s="21" t="s">
        <v>106</v>
      </c>
      <c r="E38" s="21" t="s">
        <v>107</v>
      </c>
      <c r="F38" s="21" t="s">
        <v>256</v>
      </c>
      <c r="G38" s="21" t="s">
        <v>257</v>
      </c>
      <c r="H38" s="23">
        <v>28950</v>
      </c>
      <c r="I38" s="23">
        <v>28950</v>
      </c>
      <c r="J38" s="23"/>
      <c r="K38" s="23"/>
      <c r="L38" s="23">
        <v>28950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5" t="s">
        <v>70</v>
      </c>
      <c r="B39" s="21" t="s">
        <v>248</v>
      </c>
      <c r="C39" s="21" t="s">
        <v>249</v>
      </c>
      <c r="D39" s="21" t="s">
        <v>110</v>
      </c>
      <c r="E39" s="21" t="s">
        <v>111</v>
      </c>
      <c r="F39" s="21" t="s">
        <v>256</v>
      </c>
      <c r="G39" s="21" t="s">
        <v>257</v>
      </c>
      <c r="H39" s="23">
        <v>36100</v>
      </c>
      <c r="I39" s="23">
        <v>36100</v>
      </c>
      <c r="J39" s="23"/>
      <c r="K39" s="23"/>
      <c r="L39" s="23">
        <v>36100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5" t="s">
        <v>70</v>
      </c>
      <c r="B40" s="21" t="s">
        <v>258</v>
      </c>
      <c r="C40" s="21" t="s">
        <v>259</v>
      </c>
      <c r="D40" s="21" t="s">
        <v>87</v>
      </c>
      <c r="E40" s="21" t="s">
        <v>88</v>
      </c>
      <c r="F40" s="21" t="s">
        <v>256</v>
      </c>
      <c r="G40" s="21" t="s">
        <v>257</v>
      </c>
      <c r="H40" s="23">
        <v>1800</v>
      </c>
      <c r="I40" s="23">
        <v>1800</v>
      </c>
      <c r="J40" s="23"/>
      <c r="K40" s="23"/>
      <c r="L40" s="23">
        <v>1800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5" t="s">
        <v>70</v>
      </c>
      <c r="B41" s="21" t="s">
        <v>260</v>
      </c>
      <c r="C41" s="21" t="s">
        <v>261</v>
      </c>
      <c r="D41" s="21" t="s">
        <v>106</v>
      </c>
      <c r="E41" s="21" t="s">
        <v>107</v>
      </c>
      <c r="F41" s="21" t="s">
        <v>262</v>
      </c>
      <c r="G41" s="21" t="s">
        <v>263</v>
      </c>
      <c r="H41" s="23">
        <v>12244.14</v>
      </c>
      <c r="I41" s="23">
        <v>12244.14</v>
      </c>
      <c r="J41" s="23"/>
      <c r="K41" s="23"/>
      <c r="L41" s="23">
        <v>12244.14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5" t="s">
        <v>70</v>
      </c>
      <c r="B42" s="21" t="s">
        <v>260</v>
      </c>
      <c r="C42" s="21" t="s">
        <v>261</v>
      </c>
      <c r="D42" s="21" t="s">
        <v>110</v>
      </c>
      <c r="E42" s="21" t="s">
        <v>111</v>
      </c>
      <c r="F42" s="21" t="s">
        <v>262</v>
      </c>
      <c r="G42" s="21" t="s">
        <v>263</v>
      </c>
      <c r="H42" s="23">
        <v>5806.44</v>
      </c>
      <c r="I42" s="23">
        <v>5806.44</v>
      </c>
      <c r="J42" s="23"/>
      <c r="K42" s="23"/>
      <c r="L42" s="23">
        <v>5806.44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5" t="s">
        <v>70</v>
      </c>
      <c r="B43" s="21" t="s">
        <v>264</v>
      </c>
      <c r="C43" s="21" t="s">
        <v>265</v>
      </c>
      <c r="D43" s="21" t="s">
        <v>106</v>
      </c>
      <c r="E43" s="21" t="s">
        <v>107</v>
      </c>
      <c r="F43" s="21" t="s">
        <v>266</v>
      </c>
      <c r="G43" s="21" t="s">
        <v>265</v>
      </c>
      <c r="H43" s="23">
        <v>16325.52</v>
      </c>
      <c r="I43" s="23">
        <v>16325.52</v>
      </c>
      <c r="J43" s="23"/>
      <c r="K43" s="23"/>
      <c r="L43" s="23">
        <v>16325.52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5" t="s">
        <v>70</v>
      </c>
      <c r="B44" s="21" t="s">
        <v>264</v>
      </c>
      <c r="C44" s="21" t="s">
        <v>265</v>
      </c>
      <c r="D44" s="21" t="s">
        <v>110</v>
      </c>
      <c r="E44" s="21" t="s">
        <v>111</v>
      </c>
      <c r="F44" s="21" t="s">
        <v>266</v>
      </c>
      <c r="G44" s="21" t="s">
        <v>265</v>
      </c>
      <c r="H44" s="23">
        <v>7741.92</v>
      </c>
      <c r="I44" s="23">
        <v>7741.92</v>
      </c>
      <c r="J44" s="23"/>
      <c r="K44" s="23"/>
      <c r="L44" s="23">
        <v>7741.92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5" t="s">
        <v>70</v>
      </c>
      <c r="B45" s="21" t="s">
        <v>267</v>
      </c>
      <c r="C45" s="21" t="s">
        <v>268</v>
      </c>
      <c r="D45" s="21" t="s">
        <v>106</v>
      </c>
      <c r="E45" s="21" t="s">
        <v>107</v>
      </c>
      <c r="F45" s="21" t="s">
        <v>269</v>
      </c>
      <c r="G45" s="21" t="s">
        <v>268</v>
      </c>
      <c r="H45" s="23">
        <v>270</v>
      </c>
      <c r="I45" s="23">
        <v>270</v>
      </c>
      <c r="J45" s="23"/>
      <c r="K45" s="23"/>
      <c r="L45" s="23">
        <v>270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5" t="s">
        <v>70</v>
      </c>
      <c r="B46" s="21" t="s">
        <v>267</v>
      </c>
      <c r="C46" s="21" t="s">
        <v>268</v>
      </c>
      <c r="D46" s="21" t="s">
        <v>110</v>
      </c>
      <c r="E46" s="21" t="s">
        <v>111</v>
      </c>
      <c r="F46" s="21" t="s">
        <v>269</v>
      </c>
      <c r="G46" s="21" t="s">
        <v>268</v>
      </c>
      <c r="H46" s="23">
        <v>180</v>
      </c>
      <c r="I46" s="23">
        <v>180</v>
      </c>
      <c r="J46" s="23"/>
      <c r="K46" s="23"/>
      <c r="L46" s="23">
        <v>180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5" t="s">
        <v>70</v>
      </c>
      <c r="B47" s="21" t="s">
        <v>270</v>
      </c>
      <c r="C47" s="21" t="s">
        <v>271</v>
      </c>
      <c r="D47" s="21" t="s">
        <v>106</v>
      </c>
      <c r="E47" s="21" t="s">
        <v>107</v>
      </c>
      <c r="F47" s="21" t="s">
        <v>272</v>
      </c>
      <c r="G47" s="21" t="s">
        <v>271</v>
      </c>
      <c r="H47" s="23">
        <v>15000</v>
      </c>
      <c r="I47" s="23">
        <v>15000</v>
      </c>
      <c r="J47" s="23"/>
      <c r="K47" s="23"/>
      <c r="L47" s="23">
        <v>15000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5" t="s">
        <v>70</v>
      </c>
      <c r="B48" s="21" t="s">
        <v>273</v>
      </c>
      <c r="C48" s="21" t="s">
        <v>274</v>
      </c>
      <c r="D48" s="21" t="s">
        <v>106</v>
      </c>
      <c r="E48" s="21" t="s">
        <v>107</v>
      </c>
      <c r="F48" s="21" t="s">
        <v>275</v>
      </c>
      <c r="G48" s="21" t="s">
        <v>276</v>
      </c>
      <c r="H48" s="23">
        <v>178200</v>
      </c>
      <c r="I48" s="23">
        <v>178200</v>
      </c>
      <c r="J48" s="23"/>
      <c r="K48" s="23"/>
      <c r="L48" s="23">
        <v>178200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5" t="s">
        <v>70</v>
      </c>
      <c r="B49" s="21" t="s">
        <v>277</v>
      </c>
      <c r="C49" s="21" t="s">
        <v>278</v>
      </c>
      <c r="D49" s="21" t="s">
        <v>87</v>
      </c>
      <c r="E49" s="21" t="s">
        <v>88</v>
      </c>
      <c r="F49" s="21" t="s">
        <v>279</v>
      </c>
      <c r="G49" s="21" t="s">
        <v>280</v>
      </c>
      <c r="H49" s="23">
        <v>116160</v>
      </c>
      <c r="I49" s="23">
        <v>116160</v>
      </c>
      <c r="J49" s="23"/>
      <c r="K49" s="23"/>
      <c r="L49" s="23">
        <v>116160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4" t="s">
        <v>138</v>
      </c>
      <c r="B50" s="136"/>
      <c r="C50" s="136"/>
      <c r="D50" s="136"/>
      <c r="E50" s="136"/>
      <c r="F50" s="136"/>
      <c r="G50" s="137"/>
      <c r="H50" s="23">
        <v>4726651.12</v>
      </c>
      <c r="I50" s="23">
        <v>4726651.12</v>
      </c>
      <c r="J50" s="23"/>
      <c r="K50" s="23"/>
      <c r="L50" s="23">
        <v>4726651.12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"单位名称："&amp;"临沧市退役军人事务局"</f>
        <v>单位名称：临沧市退役军人事务局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186</v>
      </c>
    </row>
    <row r="4" ht="18.75" customHeight="1" spans="1:23">
      <c r="A4" s="10" t="s">
        <v>282</v>
      </c>
      <c r="B4" s="11" t="s">
        <v>200</v>
      </c>
      <c r="C4" s="10" t="s">
        <v>201</v>
      </c>
      <c r="D4" s="10" t="s">
        <v>283</v>
      </c>
      <c r="E4" s="11" t="s">
        <v>202</v>
      </c>
      <c r="F4" s="11" t="s">
        <v>203</v>
      </c>
      <c r="G4" s="11" t="s">
        <v>284</v>
      </c>
      <c r="H4" s="11" t="s">
        <v>285</v>
      </c>
      <c r="I4" s="30" t="s">
        <v>55</v>
      </c>
      <c r="J4" s="12" t="s">
        <v>286</v>
      </c>
      <c r="K4" s="13"/>
      <c r="L4" s="13"/>
      <c r="M4" s="14"/>
      <c r="N4" s="12" t="s">
        <v>208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6" t="s">
        <v>58</v>
      </c>
      <c r="K5" s="127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214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8" t="s">
        <v>57</v>
      </c>
      <c r="K6" s="101"/>
      <c r="L6" s="31"/>
      <c r="M6" s="31"/>
      <c r="N6" s="31"/>
      <c r="O6" s="31"/>
      <c r="P6" s="31"/>
      <c r="Q6" s="31"/>
      <c r="R6" s="31"/>
      <c r="S6" s="129"/>
      <c r="T6" s="129"/>
      <c r="U6" s="129"/>
      <c r="V6" s="129"/>
      <c r="W6" s="129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57</v>
      </c>
      <c r="K7" s="46" t="s">
        <v>287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1"/>
      <c r="B9" s="21"/>
      <c r="C9" s="21" t="s">
        <v>288</v>
      </c>
      <c r="D9" s="21"/>
      <c r="E9" s="21"/>
      <c r="F9" s="21"/>
      <c r="G9" s="21"/>
      <c r="H9" s="21"/>
      <c r="I9" s="23">
        <v>567000</v>
      </c>
      <c r="J9" s="23">
        <v>567000</v>
      </c>
      <c r="K9" s="23">
        <v>567000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5" t="s">
        <v>289</v>
      </c>
      <c r="B10" s="125" t="s">
        <v>290</v>
      </c>
      <c r="C10" s="21" t="s">
        <v>288</v>
      </c>
      <c r="D10" s="125" t="s">
        <v>70</v>
      </c>
      <c r="E10" s="125" t="s">
        <v>108</v>
      </c>
      <c r="F10" s="125" t="s">
        <v>109</v>
      </c>
      <c r="G10" s="125" t="s">
        <v>291</v>
      </c>
      <c r="H10" s="125" t="s">
        <v>292</v>
      </c>
      <c r="I10" s="23">
        <v>567000</v>
      </c>
      <c r="J10" s="23">
        <v>567000</v>
      </c>
      <c r="K10" s="23">
        <v>567000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293</v>
      </c>
      <c r="D11" s="24"/>
      <c r="E11" s="24"/>
      <c r="F11" s="24"/>
      <c r="G11" s="24"/>
      <c r="H11" s="24"/>
      <c r="I11" s="23">
        <v>654000</v>
      </c>
      <c r="J11" s="23">
        <v>654000</v>
      </c>
      <c r="K11" s="23">
        <v>654000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5" t="s">
        <v>289</v>
      </c>
      <c r="B12" s="125" t="s">
        <v>294</v>
      </c>
      <c r="C12" s="21" t="s">
        <v>293</v>
      </c>
      <c r="D12" s="125" t="s">
        <v>70</v>
      </c>
      <c r="E12" s="125" t="s">
        <v>108</v>
      </c>
      <c r="F12" s="125" t="s">
        <v>109</v>
      </c>
      <c r="G12" s="125" t="s">
        <v>291</v>
      </c>
      <c r="H12" s="125" t="s">
        <v>292</v>
      </c>
      <c r="I12" s="23">
        <v>654000</v>
      </c>
      <c r="J12" s="23">
        <v>654000</v>
      </c>
      <c r="K12" s="23">
        <v>654000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295</v>
      </c>
      <c r="D13" s="24"/>
      <c r="E13" s="24"/>
      <c r="F13" s="24"/>
      <c r="G13" s="24"/>
      <c r="H13" s="24"/>
      <c r="I13" s="23">
        <v>50000</v>
      </c>
      <c r="J13" s="23">
        <v>50000</v>
      </c>
      <c r="K13" s="23">
        <v>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5" t="s">
        <v>296</v>
      </c>
      <c r="B14" s="125" t="s">
        <v>297</v>
      </c>
      <c r="C14" s="21" t="s">
        <v>295</v>
      </c>
      <c r="D14" s="125" t="s">
        <v>70</v>
      </c>
      <c r="E14" s="125" t="s">
        <v>112</v>
      </c>
      <c r="F14" s="125" t="s">
        <v>113</v>
      </c>
      <c r="G14" s="125" t="s">
        <v>256</v>
      </c>
      <c r="H14" s="125" t="s">
        <v>257</v>
      </c>
      <c r="I14" s="23">
        <v>44000</v>
      </c>
      <c r="J14" s="23">
        <v>44000</v>
      </c>
      <c r="K14" s="23">
        <v>44000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5" t="s">
        <v>296</v>
      </c>
      <c r="B15" s="125" t="s">
        <v>297</v>
      </c>
      <c r="C15" s="21" t="s">
        <v>295</v>
      </c>
      <c r="D15" s="125" t="s">
        <v>70</v>
      </c>
      <c r="E15" s="125" t="s">
        <v>112</v>
      </c>
      <c r="F15" s="125" t="s">
        <v>113</v>
      </c>
      <c r="G15" s="125" t="s">
        <v>298</v>
      </c>
      <c r="H15" s="125" t="s">
        <v>299</v>
      </c>
      <c r="I15" s="23">
        <v>3000</v>
      </c>
      <c r="J15" s="23">
        <v>3000</v>
      </c>
      <c r="K15" s="23">
        <v>3000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5" t="s">
        <v>296</v>
      </c>
      <c r="B16" s="125" t="s">
        <v>297</v>
      </c>
      <c r="C16" s="21" t="s">
        <v>295</v>
      </c>
      <c r="D16" s="125" t="s">
        <v>70</v>
      </c>
      <c r="E16" s="125" t="s">
        <v>112</v>
      </c>
      <c r="F16" s="125" t="s">
        <v>113</v>
      </c>
      <c r="G16" s="125" t="s">
        <v>275</v>
      </c>
      <c r="H16" s="125" t="s">
        <v>276</v>
      </c>
      <c r="I16" s="23">
        <v>3000</v>
      </c>
      <c r="J16" s="23">
        <v>3000</v>
      </c>
      <c r="K16" s="23">
        <v>3000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300</v>
      </c>
      <c r="D17" s="24"/>
      <c r="E17" s="24"/>
      <c r="F17" s="24"/>
      <c r="G17" s="24"/>
      <c r="H17" s="24"/>
      <c r="I17" s="23">
        <v>1200000</v>
      </c>
      <c r="J17" s="23"/>
      <c r="K17" s="23"/>
      <c r="L17" s="23"/>
      <c r="M17" s="23"/>
      <c r="N17" s="23"/>
      <c r="O17" s="23"/>
      <c r="P17" s="23"/>
      <c r="Q17" s="23"/>
      <c r="R17" s="23">
        <v>1200000</v>
      </c>
      <c r="S17" s="23"/>
      <c r="T17" s="23"/>
      <c r="U17" s="23">
        <v>1200000</v>
      </c>
      <c r="V17" s="23"/>
      <c r="W17" s="23"/>
    </row>
    <row r="18" ht="18.75" customHeight="1" spans="1:23">
      <c r="A18" s="125" t="s">
        <v>296</v>
      </c>
      <c r="B18" s="125" t="s">
        <v>301</v>
      </c>
      <c r="C18" s="21" t="s">
        <v>300</v>
      </c>
      <c r="D18" s="125" t="s">
        <v>70</v>
      </c>
      <c r="E18" s="125" t="s">
        <v>102</v>
      </c>
      <c r="F18" s="125" t="s">
        <v>103</v>
      </c>
      <c r="G18" s="125" t="s">
        <v>256</v>
      </c>
      <c r="H18" s="125" t="s">
        <v>257</v>
      </c>
      <c r="I18" s="23">
        <v>200000</v>
      </c>
      <c r="J18" s="23"/>
      <c r="K18" s="23"/>
      <c r="L18" s="23"/>
      <c r="M18" s="23"/>
      <c r="N18" s="23"/>
      <c r="O18" s="23"/>
      <c r="P18" s="23"/>
      <c r="Q18" s="23"/>
      <c r="R18" s="23">
        <v>200000</v>
      </c>
      <c r="S18" s="23"/>
      <c r="T18" s="23"/>
      <c r="U18" s="23">
        <v>200000</v>
      </c>
      <c r="V18" s="23"/>
      <c r="W18" s="23"/>
    </row>
    <row r="19" ht="18.75" customHeight="1" spans="1:23">
      <c r="A19" s="125" t="s">
        <v>296</v>
      </c>
      <c r="B19" s="125" t="s">
        <v>301</v>
      </c>
      <c r="C19" s="21" t="s">
        <v>300</v>
      </c>
      <c r="D19" s="125" t="s">
        <v>70</v>
      </c>
      <c r="E19" s="125" t="s">
        <v>102</v>
      </c>
      <c r="F19" s="125" t="s">
        <v>103</v>
      </c>
      <c r="G19" s="125" t="s">
        <v>291</v>
      </c>
      <c r="H19" s="125" t="s">
        <v>292</v>
      </c>
      <c r="I19" s="23">
        <v>1000000</v>
      </c>
      <c r="J19" s="23"/>
      <c r="K19" s="23"/>
      <c r="L19" s="23"/>
      <c r="M19" s="23"/>
      <c r="N19" s="23"/>
      <c r="O19" s="23"/>
      <c r="P19" s="23"/>
      <c r="Q19" s="23"/>
      <c r="R19" s="23">
        <v>1000000</v>
      </c>
      <c r="S19" s="23"/>
      <c r="T19" s="23"/>
      <c r="U19" s="23">
        <v>1000000</v>
      </c>
      <c r="V19" s="23"/>
      <c r="W19" s="23"/>
    </row>
    <row r="20" ht="18.75" customHeight="1" spans="1:23">
      <c r="A20" s="24"/>
      <c r="B20" s="24"/>
      <c r="C20" s="21" t="s">
        <v>302</v>
      </c>
      <c r="D20" s="24"/>
      <c r="E20" s="24"/>
      <c r="F20" s="24"/>
      <c r="G20" s="24"/>
      <c r="H20" s="24"/>
      <c r="I20" s="23">
        <v>200000</v>
      </c>
      <c r="J20" s="23">
        <v>200000</v>
      </c>
      <c r="K20" s="23">
        <v>200000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5" t="s">
        <v>296</v>
      </c>
      <c r="B21" s="125" t="s">
        <v>303</v>
      </c>
      <c r="C21" s="21" t="s">
        <v>302</v>
      </c>
      <c r="D21" s="125" t="s">
        <v>70</v>
      </c>
      <c r="E21" s="125" t="s">
        <v>108</v>
      </c>
      <c r="F21" s="125" t="s">
        <v>109</v>
      </c>
      <c r="G21" s="125" t="s">
        <v>256</v>
      </c>
      <c r="H21" s="125" t="s">
        <v>257</v>
      </c>
      <c r="I21" s="23">
        <v>40000</v>
      </c>
      <c r="J21" s="23">
        <v>40000</v>
      </c>
      <c r="K21" s="23">
        <v>40000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5" t="s">
        <v>296</v>
      </c>
      <c r="B22" s="125" t="s">
        <v>303</v>
      </c>
      <c r="C22" s="21" t="s">
        <v>302</v>
      </c>
      <c r="D22" s="125" t="s">
        <v>70</v>
      </c>
      <c r="E22" s="125" t="s">
        <v>108</v>
      </c>
      <c r="F22" s="125" t="s">
        <v>109</v>
      </c>
      <c r="G22" s="125" t="s">
        <v>304</v>
      </c>
      <c r="H22" s="125" t="s">
        <v>305</v>
      </c>
      <c r="I22" s="23">
        <v>10000</v>
      </c>
      <c r="J22" s="23">
        <v>10000</v>
      </c>
      <c r="K22" s="23">
        <v>10000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5" t="s">
        <v>296</v>
      </c>
      <c r="B23" s="125" t="s">
        <v>303</v>
      </c>
      <c r="C23" s="21" t="s">
        <v>302</v>
      </c>
      <c r="D23" s="125" t="s">
        <v>70</v>
      </c>
      <c r="E23" s="125" t="s">
        <v>108</v>
      </c>
      <c r="F23" s="125" t="s">
        <v>109</v>
      </c>
      <c r="G23" s="125" t="s">
        <v>298</v>
      </c>
      <c r="H23" s="125" t="s">
        <v>299</v>
      </c>
      <c r="I23" s="23">
        <v>40000</v>
      </c>
      <c r="J23" s="23">
        <v>40000</v>
      </c>
      <c r="K23" s="23">
        <v>40000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5" t="s">
        <v>296</v>
      </c>
      <c r="B24" s="125" t="s">
        <v>303</v>
      </c>
      <c r="C24" s="21" t="s">
        <v>302</v>
      </c>
      <c r="D24" s="125" t="s">
        <v>70</v>
      </c>
      <c r="E24" s="125" t="s">
        <v>108</v>
      </c>
      <c r="F24" s="125" t="s">
        <v>109</v>
      </c>
      <c r="G24" s="125" t="s">
        <v>306</v>
      </c>
      <c r="H24" s="125" t="s">
        <v>307</v>
      </c>
      <c r="I24" s="23">
        <v>10000</v>
      </c>
      <c r="J24" s="23">
        <v>10000</v>
      </c>
      <c r="K24" s="23">
        <v>10000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5" t="s">
        <v>296</v>
      </c>
      <c r="B25" s="125" t="s">
        <v>303</v>
      </c>
      <c r="C25" s="21" t="s">
        <v>302</v>
      </c>
      <c r="D25" s="125" t="s">
        <v>70</v>
      </c>
      <c r="E25" s="125" t="s">
        <v>108</v>
      </c>
      <c r="F25" s="125" t="s">
        <v>109</v>
      </c>
      <c r="G25" s="125" t="s">
        <v>308</v>
      </c>
      <c r="H25" s="125" t="s">
        <v>309</v>
      </c>
      <c r="I25" s="23">
        <v>100000</v>
      </c>
      <c r="J25" s="23">
        <v>100000</v>
      </c>
      <c r="K25" s="23">
        <v>100000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310</v>
      </c>
      <c r="D26" s="24"/>
      <c r="E26" s="24"/>
      <c r="F26" s="24"/>
      <c r="G26" s="24"/>
      <c r="H26" s="24"/>
      <c r="I26" s="23">
        <v>700000</v>
      </c>
      <c r="J26" s="23">
        <v>700000</v>
      </c>
      <c r="K26" s="23">
        <v>700000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5" t="s">
        <v>296</v>
      </c>
      <c r="B27" s="125" t="s">
        <v>311</v>
      </c>
      <c r="C27" s="21" t="s">
        <v>310</v>
      </c>
      <c r="D27" s="125" t="s">
        <v>70</v>
      </c>
      <c r="E27" s="125" t="s">
        <v>102</v>
      </c>
      <c r="F27" s="125" t="s">
        <v>103</v>
      </c>
      <c r="G27" s="125" t="s">
        <v>256</v>
      </c>
      <c r="H27" s="125" t="s">
        <v>257</v>
      </c>
      <c r="I27" s="23">
        <v>210000</v>
      </c>
      <c r="J27" s="23">
        <v>210000</v>
      </c>
      <c r="K27" s="23">
        <v>210000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5" t="s">
        <v>296</v>
      </c>
      <c r="B28" s="125" t="s">
        <v>311</v>
      </c>
      <c r="C28" s="21" t="s">
        <v>310</v>
      </c>
      <c r="D28" s="125" t="s">
        <v>70</v>
      </c>
      <c r="E28" s="125" t="s">
        <v>102</v>
      </c>
      <c r="F28" s="125" t="s">
        <v>103</v>
      </c>
      <c r="G28" s="125" t="s">
        <v>298</v>
      </c>
      <c r="H28" s="125" t="s">
        <v>299</v>
      </c>
      <c r="I28" s="23">
        <v>20000</v>
      </c>
      <c r="J28" s="23">
        <v>20000</v>
      </c>
      <c r="K28" s="23">
        <v>20000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5" t="s">
        <v>296</v>
      </c>
      <c r="B29" s="125" t="s">
        <v>311</v>
      </c>
      <c r="C29" s="21" t="s">
        <v>310</v>
      </c>
      <c r="D29" s="125" t="s">
        <v>70</v>
      </c>
      <c r="E29" s="125" t="s">
        <v>102</v>
      </c>
      <c r="F29" s="125" t="s">
        <v>103</v>
      </c>
      <c r="G29" s="125" t="s">
        <v>308</v>
      </c>
      <c r="H29" s="125" t="s">
        <v>309</v>
      </c>
      <c r="I29" s="23">
        <v>100000</v>
      </c>
      <c r="J29" s="23">
        <v>100000</v>
      </c>
      <c r="K29" s="23">
        <v>100000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5" t="s">
        <v>296</v>
      </c>
      <c r="B30" s="125" t="s">
        <v>311</v>
      </c>
      <c r="C30" s="21" t="s">
        <v>310</v>
      </c>
      <c r="D30" s="125" t="s">
        <v>70</v>
      </c>
      <c r="E30" s="125" t="s">
        <v>102</v>
      </c>
      <c r="F30" s="125" t="s">
        <v>103</v>
      </c>
      <c r="G30" s="125" t="s">
        <v>312</v>
      </c>
      <c r="H30" s="125" t="s">
        <v>313</v>
      </c>
      <c r="I30" s="23">
        <v>70000</v>
      </c>
      <c r="J30" s="23">
        <v>70000</v>
      </c>
      <c r="K30" s="23">
        <v>70000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5" t="s">
        <v>296</v>
      </c>
      <c r="B31" s="125" t="s">
        <v>311</v>
      </c>
      <c r="C31" s="21" t="s">
        <v>310</v>
      </c>
      <c r="D31" s="125" t="s">
        <v>70</v>
      </c>
      <c r="E31" s="125" t="s">
        <v>102</v>
      </c>
      <c r="F31" s="125" t="s">
        <v>103</v>
      </c>
      <c r="G31" s="125" t="s">
        <v>314</v>
      </c>
      <c r="H31" s="125" t="s">
        <v>315</v>
      </c>
      <c r="I31" s="23">
        <v>300000</v>
      </c>
      <c r="J31" s="23">
        <v>300000</v>
      </c>
      <c r="K31" s="23">
        <v>300000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316</v>
      </c>
      <c r="D32" s="24"/>
      <c r="E32" s="24"/>
      <c r="F32" s="24"/>
      <c r="G32" s="24"/>
      <c r="H32" s="24"/>
      <c r="I32" s="23">
        <v>150000</v>
      </c>
      <c r="J32" s="23">
        <v>150000</v>
      </c>
      <c r="K32" s="23">
        <v>150000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5" t="s">
        <v>296</v>
      </c>
      <c r="B33" s="125" t="s">
        <v>317</v>
      </c>
      <c r="C33" s="21" t="s">
        <v>316</v>
      </c>
      <c r="D33" s="125" t="s">
        <v>70</v>
      </c>
      <c r="E33" s="125" t="s">
        <v>112</v>
      </c>
      <c r="F33" s="125" t="s">
        <v>113</v>
      </c>
      <c r="G33" s="125" t="s">
        <v>256</v>
      </c>
      <c r="H33" s="125" t="s">
        <v>257</v>
      </c>
      <c r="I33" s="23">
        <v>50000</v>
      </c>
      <c r="J33" s="23">
        <v>50000</v>
      </c>
      <c r="K33" s="23">
        <v>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5" t="s">
        <v>296</v>
      </c>
      <c r="B34" s="125" t="s">
        <v>317</v>
      </c>
      <c r="C34" s="21" t="s">
        <v>316</v>
      </c>
      <c r="D34" s="125" t="s">
        <v>70</v>
      </c>
      <c r="E34" s="125" t="s">
        <v>112</v>
      </c>
      <c r="F34" s="125" t="s">
        <v>113</v>
      </c>
      <c r="G34" s="125" t="s">
        <v>318</v>
      </c>
      <c r="H34" s="125" t="s">
        <v>319</v>
      </c>
      <c r="I34" s="23">
        <v>60000</v>
      </c>
      <c r="J34" s="23">
        <v>60000</v>
      </c>
      <c r="K34" s="23">
        <v>60000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5" t="s">
        <v>296</v>
      </c>
      <c r="B35" s="125" t="s">
        <v>317</v>
      </c>
      <c r="C35" s="21" t="s">
        <v>316</v>
      </c>
      <c r="D35" s="125" t="s">
        <v>70</v>
      </c>
      <c r="E35" s="125" t="s">
        <v>112</v>
      </c>
      <c r="F35" s="125" t="s">
        <v>113</v>
      </c>
      <c r="G35" s="125" t="s">
        <v>298</v>
      </c>
      <c r="H35" s="125" t="s">
        <v>299</v>
      </c>
      <c r="I35" s="23">
        <v>30000</v>
      </c>
      <c r="J35" s="23">
        <v>30000</v>
      </c>
      <c r="K35" s="23">
        <v>30000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5" t="s">
        <v>296</v>
      </c>
      <c r="B36" s="125" t="s">
        <v>317</v>
      </c>
      <c r="C36" s="21" t="s">
        <v>316</v>
      </c>
      <c r="D36" s="125" t="s">
        <v>70</v>
      </c>
      <c r="E36" s="125" t="s">
        <v>112</v>
      </c>
      <c r="F36" s="125" t="s">
        <v>113</v>
      </c>
      <c r="G36" s="125" t="s">
        <v>272</v>
      </c>
      <c r="H36" s="125" t="s">
        <v>271</v>
      </c>
      <c r="I36" s="23">
        <v>10000</v>
      </c>
      <c r="J36" s="23">
        <v>10000</v>
      </c>
      <c r="K36" s="23">
        <v>10000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4"/>
      <c r="B37" s="24"/>
      <c r="C37" s="21" t="s">
        <v>320</v>
      </c>
      <c r="D37" s="24"/>
      <c r="E37" s="24"/>
      <c r="F37" s="24"/>
      <c r="G37" s="24"/>
      <c r="H37" s="24"/>
      <c r="I37" s="23">
        <v>500000</v>
      </c>
      <c r="J37" s="23">
        <v>500000</v>
      </c>
      <c r="K37" s="23">
        <v>500000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5" t="s">
        <v>321</v>
      </c>
      <c r="B38" s="125" t="s">
        <v>322</v>
      </c>
      <c r="C38" s="21" t="s">
        <v>320</v>
      </c>
      <c r="D38" s="125" t="s">
        <v>70</v>
      </c>
      <c r="E38" s="125" t="s">
        <v>100</v>
      </c>
      <c r="F38" s="125" t="s">
        <v>101</v>
      </c>
      <c r="G38" s="125" t="s">
        <v>262</v>
      </c>
      <c r="H38" s="125" t="s">
        <v>263</v>
      </c>
      <c r="I38" s="23">
        <v>500000</v>
      </c>
      <c r="J38" s="23">
        <v>500000</v>
      </c>
      <c r="K38" s="23">
        <v>500000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34" t="s">
        <v>138</v>
      </c>
      <c r="B39" s="35"/>
      <c r="C39" s="35"/>
      <c r="D39" s="35"/>
      <c r="E39" s="35"/>
      <c r="F39" s="35"/>
      <c r="G39" s="35"/>
      <c r="H39" s="36"/>
      <c r="I39" s="23">
        <v>4021000</v>
      </c>
      <c r="J39" s="23">
        <v>2821000</v>
      </c>
      <c r="K39" s="23">
        <v>2821000</v>
      </c>
      <c r="L39" s="23"/>
      <c r="M39" s="23"/>
      <c r="N39" s="23"/>
      <c r="O39" s="23"/>
      <c r="P39" s="23"/>
      <c r="Q39" s="23"/>
      <c r="R39" s="23">
        <v>1200000</v>
      </c>
      <c r="S39" s="23"/>
      <c r="T39" s="23"/>
      <c r="U39" s="23">
        <v>1200000</v>
      </c>
      <c r="V39" s="23"/>
      <c r="W39" s="23"/>
    </row>
  </sheetData>
  <mergeCells count="28">
    <mergeCell ref="A2:W2"/>
    <mergeCell ref="A3:H3"/>
    <mergeCell ref="J4:M4"/>
    <mergeCell ref="N4:P4"/>
    <mergeCell ref="R4:W4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9"/>
  <sheetViews>
    <sheetView showZeros="0" topLeftCell="A17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3" t="s">
        <v>323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"单位名称："&amp;"临沧市退役军人事务局"</f>
        <v>单位名称：临沧市退役军人事务局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324</v>
      </c>
      <c r="B4" s="46" t="s">
        <v>325</v>
      </c>
      <c r="C4" s="46" t="s">
        <v>326</v>
      </c>
      <c r="D4" s="46" t="s">
        <v>327</v>
      </c>
      <c r="E4" s="46" t="s">
        <v>328</v>
      </c>
      <c r="F4" s="54" t="s">
        <v>329</v>
      </c>
      <c r="G4" s="46" t="s">
        <v>330</v>
      </c>
      <c r="H4" s="54" t="s">
        <v>331</v>
      </c>
      <c r="I4" s="54" t="s">
        <v>332</v>
      </c>
      <c r="J4" s="46" t="s">
        <v>333</v>
      </c>
    </row>
    <row r="5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ht="18.75" customHeight="1" spans="1:10">
      <c r="A6" s="33" t="s">
        <v>70</v>
      </c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217" t="s">
        <v>316</v>
      </c>
      <c r="B7" s="21" t="s">
        <v>334</v>
      </c>
      <c r="C7" s="21" t="s">
        <v>335</v>
      </c>
      <c r="D7" s="21" t="s">
        <v>336</v>
      </c>
      <c r="E7" s="33" t="s">
        <v>337</v>
      </c>
      <c r="F7" s="21" t="s">
        <v>338</v>
      </c>
      <c r="G7" s="33" t="s">
        <v>339</v>
      </c>
      <c r="H7" s="21" t="s">
        <v>340</v>
      </c>
      <c r="I7" s="21" t="s">
        <v>341</v>
      </c>
      <c r="J7" s="33" t="s">
        <v>342</v>
      </c>
    </row>
    <row r="8" ht="18.75" customHeight="1" spans="1:10">
      <c r="A8" s="217" t="s">
        <v>316</v>
      </c>
      <c r="B8" s="21" t="s">
        <v>334</v>
      </c>
      <c r="C8" s="21" t="s">
        <v>335</v>
      </c>
      <c r="D8" s="21" t="s">
        <v>336</v>
      </c>
      <c r="E8" s="33" t="s">
        <v>343</v>
      </c>
      <c r="F8" s="21" t="s">
        <v>344</v>
      </c>
      <c r="G8" s="33" t="s">
        <v>345</v>
      </c>
      <c r="H8" s="21" t="s">
        <v>346</v>
      </c>
      <c r="I8" s="21" t="s">
        <v>341</v>
      </c>
      <c r="J8" s="33" t="s">
        <v>347</v>
      </c>
    </row>
    <row r="9" ht="18.75" customHeight="1" spans="1:10">
      <c r="A9" s="217" t="s">
        <v>316</v>
      </c>
      <c r="B9" s="21" t="s">
        <v>334</v>
      </c>
      <c r="C9" s="21" t="s">
        <v>335</v>
      </c>
      <c r="D9" s="21" t="s">
        <v>348</v>
      </c>
      <c r="E9" s="33" t="s">
        <v>349</v>
      </c>
      <c r="F9" s="21" t="s">
        <v>344</v>
      </c>
      <c r="G9" s="33" t="s">
        <v>350</v>
      </c>
      <c r="H9" s="21" t="s">
        <v>351</v>
      </c>
      <c r="I9" s="21" t="s">
        <v>352</v>
      </c>
      <c r="J9" s="33" t="s">
        <v>353</v>
      </c>
    </row>
    <row r="10" ht="18.75" customHeight="1" spans="1:10">
      <c r="A10" s="217" t="s">
        <v>316</v>
      </c>
      <c r="B10" s="21" t="s">
        <v>334</v>
      </c>
      <c r="C10" s="21" t="s">
        <v>354</v>
      </c>
      <c r="D10" s="21" t="s">
        <v>355</v>
      </c>
      <c r="E10" s="33" t="s">
        <v>356</v>
      </c>
      <c r="F10" s="21" t="s">
        <v>344</v>
      </c>
      <c r="G10" s="33" t="s">
        <v>357</v>
      </c>
      <c r="H10" s="21" t="s">
        <v>351</v>
      </c>
      <c r="I10" s="21" t="s">
        <v>352</v>
      </c>
      <c r="J10" s="33" t="s">
        <v>358</v>
      </c>
    </row>
    <row r="11" ht="18.75" customHeight="1" spans="1:10">
      <c r="A11" s="217" t="s">
        <v>316</v>
      </c>
      <c r="B11" s="21" t="s">
        <v>334</v>
      </c>
      <c r="C11" s="21" t="s">
        <v>359</v>
      </c>
      <c r="D11" s="21" t="s">
        <v>360</v>
      </c>
      <c r="E11" s="33" t="s">
        <v>361</v>
      </c>
      <c r="F11" s="21" t="s">
        <v>338</v>
      </c>
      <c r="G11" s="33" t="s">
        <v>362</v>
      </c>
      <c r="H11" s="21" t="s">
        <v>351</v>
      </c>
      <c r="I11" s="21" t="s">
        <v>341</v>
      </c>
      <c r="J11" s="33" t="s">
        <v>363</v>
      </c>
    </row>
    <row r="12" ht="18.75" customHeight="1" spans="1:10">
      <c r="A12" s="217" t="s">
        <v>316</v>
      </c>
      <c r="B12" s="21" t="s">
        <v>334</v>
      </c>
      <c r="C12" s="21" t="s">
        <v>359</v>
      </c>
      <c r="D12" s="21" t="s">
        <v>360</v>
      </c>
      <c r="E12" s="33" t="s">
        <v>364</v>
      </c>
      <c r="F12" s="21" t="s">
        <v>338</v>
      </c>
      <c r="G12" s="33" t="s">
        <v>362</v>
      </c>
      <c r="H12" s="21" t="s">
        <v>351</v>
      </c>
      <c r="I12" s="21" t="s">
        <v>341</v>
      </c>
      <c r="J12" s="33" t="s">
        <v>365</v>
      </c>
    </row>
    <row r="13" ht="18.75" customHeight="1" spans="1:10">
      <c r="A13" s="217" t="s">
        <v>310</v>
      </c>
      <c r="B13" s="21" t="s">
        <v>366</v>
      </c>
      <c r="C13" s="21" t="s">
        <v>335</v>
      </c>
      <c r="D13" s="21" t="s">
        <v>336</v>
      </c>
      <c r="E13" s="33" t="s">
        <v>367</v>
      </c>
      <c r="F13" s="21" t="s">
        <v>338</v>
      </c>
      <c r="G13" s="33" t="s">
        <v>180</v>
      </c>
      <c r="H13" s="21" t="s">
        <v>368</v>
      </c>
      <c r="I13" s="21" t="s">
        <v>341</v>
      </c>
      <c r="J13" s="33" t="s">
        <v>369</v>
      </c>
    </row>
    <row r="14" ht="18.75" customHeight="1" spans="1:10">
      <c r="A14" s="217" t="s">
        <v>310</v>
      </c>
      <c r="B14" s="21" t="s">
        <v>366</v>
      </c>
      <c r="C14" s="21" t="s">
        <v>335</v>
      </c>
      <c r="D14" s="21" t="s">
        <v>336</v>
      </c>
      <c r="E14" s="33" t="s">
        <v>370</v>
      </c>
      <c r="F14" s="21" t="s">
        <v>338</v>
      </c>
      <c r="G14" s="33" t="s">
        <v>180</v>
      </c>
      <c r="H14" s="21" t="s">
        <v>346</v>
      </c>
      <c r="I14" s="21" t="s">
        <v>341</v>
      </c>
      <c r="J14" s="33" t="s">
        <v>371</v>
      </c>
    </row>
    <row r="15" ht="18.75" customHeight="1" spans="1:10">
      <c r="A15" s="217" t="s">
        <v>310</v>
      </c>
      <c r="B15" s="21" t="s">
        <v>366</v>
      </c>
      <c r="C15" s="21" t="s">
        <v>335</v>
      </c>
      <c r="D15" s="21" t="s">
        <v>348</v>
      </c>
      <c r="E15" s="33" t="s">
        <v>372</v>
      </c>
      <c r="F15" s="21" t="s">
        <v>344</v>
      </c>
      <c r="G15" s="33" t="s">
        <v>373</v>
      </c>
      <c r="H15" s="21" t="s">
        <v>351</v>
      </c>
      <c r="I15" s="21" t="s">
        <v>341</v>
      </c>
      <c r="J15" s="33" t="s">
        <v>374</v>
      </c>
    </row>
    <row r="16" ht="18.75" customHeight="1" spans="1:10">
      <c r="A16" s="217" t="s">
        <v>310</v>
      </c>
      <c r="B16" s="21" t="s">
        <v>366</v>
      </c>
      <c r="C16" s="21" t="s">
        <v>354</v>
      </c>
      <c r="D16" s="21" t="s">
        <v>355</v>
      </c>
      <c r="E16" s="33" t="s">
        <v>375</v>
      </c>
      <c r="F16" s="21" t="s">
        <v>344</v>
      </c>
      <c r="G16" s="33" t="s">
        <v>376</v>
      </c>
      <c r="H16" s="21" t="s">
        <v>351</v>
      </c>
      <c r="I16" s="21" t="s">
        <v>352</v>
      </c>
      <c r="J16" s="33" t="s">
        <v>377</v>
      </c>
    </row>
    <row r="17" ht="18.75" customHeight="1" spans="1:10">
      <c r="A17" s="217" t="s">
        <v>310</v>
      </c>
      <c r="B17" s="21" t="s">
        <v>366</v>
      </c>
      <c r="C17" s="21" t="s">
        <v>359</v>
      </c>
      <c r="D17" s="21" t="s">
        <v>360</v>
      </c>
      <c r="E17" s="33" t="s">
        <v>378</v>
      </c>
      <c r="F17" s="21" t="s">
        <v>338</v>
      </c>
      <c r="G17" s="33" t="s">
        <v>362</v>
      </c>
      <c r="H17" s="21" t="s">
        <v>351</v>
      </c>
      <c r="I17" s="21" t="s">
        <v>341</v>
      </c>
      <c r="J17" s="33" t="s">
        <v>379</v>
      </c>
    </row>
    <row r="18" ht="18.75" customHeight="1" spans="1:10">
      <c r="A18" s="217" t="s">
        <v>302</v>
      </c>
      <c r="B18" s="21" t="s">
        <v>380</v>
      </c>
      <c r="C18" s="21" t="s">
        <v>335</v>
      </c>
      <c r="D18" s="21" t="s">
        <v>336</v>
      </c>
      <c r="E18" s="33" t="s">
        <v>381</v>
      </c>
      <c r="F18" s="21" t="s">
        <v>344</v>
      </c>
      <c r="G18" s="33" t="s">
        <v>345</v>
      </c>
      <c r="H18" s="21" t="s">
        <v>346</v>
      </c>
      <c r="I18" s="21" t="s">
        <v>341</v>
      </c>
      <c r="J18" s="33" t="s">
        <v>347</v>
      </c>
    </row>
    <row r="19" ht="18.75" customHeight="1" spans="1:10">
      <c r="A19" s="217" t="s">
        <v>302</v>
      </c>
      <c r="B19" s="21" t="s">
        <v>380</v>
      </c>
      <c r="C19" s="21" t="s">
        <v>335</v>
      </c>
      <c r="D19" s="21" t="s">
        <v>336</v>
      </c>
      <c r="E19" s="33" t="s">
        <v>382</v>
      </c>
      <c r="F19" s="21" t="s">
        <v>344</v>
      </c>
      <c r="G19" s="33" t="s">
        <v>345</v>
      </c>
      <c r="H19" s="21" t="s">
        <v>346</v>
      </c>
      <c r="I19" s="21" t="s">
        <v>341</v>
      </c>
      <c r="J19" s="33" t="s">
        <v>383</v>
      </c>
    </row>
    <row r="20" ht="18.75" customHeight="1" spans="1:10">
      <c r="A20" s="217" t="s">
        <v>302</v>
      </c>
      <c r="B20" s="21" t="s">
        <v>380</v>
      </c>
      <c r="C20" s="21" t="s">
        <v>354</v>
      </c>
      <c r="D20" s="21" t="s">
        <v>355</v>
      </c>
      <c r="E20" s="33" t="s">
        <v>384</v>
      </c>
      <c r="F20" s="21" t="s">
        <v>344</v>
      </c>
      <c r="G20" s="33" t="s">
        <v>357</v>
      </c>
      <c r="H20" s="21" t="s">
        <v>351</v>
      </c>
      <c r="I20" s="21" t="s">
        <v>352</v>
      </c>
      <c r="J20" s="33" t="s">
        <v>385</v>
      </c>
    </row>
    <row r="21" ht="18.75" customHeight="1" spans="1:10">
      <c r="A21" s="217" t="s">
        <v>302</v>
      </c>
      <c r="B21" s="21" t="s">
        <v>380</v>
      </c>
      <c r="C21" s="21" t="s">
        <v>359</v>
      </c>
      <c r="D21" s="21" t="s">
        <v>360</v>
      </c>
      <c r="E21" s="33" t="s">
        <v>386</v>
      </c>
      <c r="F21" s="21" t="s">
        <v>338</v>
      </c>
      <c r="G21" s="33" t="s">
        <v>362</v>
      </c>
      <c r="H21" s="21" t="s">
        <v>351</v>
      </c>
      <c r="I21" s="21" t="s">
        <v>341</v>
      </c>
      <c r="J21" s="33" t="s">
        <v>363</v>
      </c>
    </row>
    <row r="22" ht="18.75" customHeight="1" spans="1:10">
      <c r="A22" s="217" t="s">
        <v>302</v>
      </c>
      <c r="B22" s="21" t="s">
        <v>380</v>
      </c>
      <c r="C22" s="21" t="s">
        <v>359</v>
      </c>
      <c r="D22" s="21" t="s">
        <v>360</v>
      </c>
      <c r="E22" s="33" t="s">
        <v>364</v>
      </c>
      <c r="F22" s="21" t="s">
        <v>338</v>
      </c>
      <c r="G22" s="33" t="s">
        <v>362</v>
      </c>
      <c r="H22" s="21" t="s">
        <v>351</v>
      </c>
      <c r="I22" s="21" t="s">
        <v>341</v>
      </c>
      <c r="J22" s="33" t="s">
        <v>365</v>
      </c>
    </row>
    <row r="23" ht="18.75" customHeight="1" spans="1:10">
      <c r="A23" s="217" t="s">
        <v>295</v>
      </c>
      <c r="B23" s="21" t="s">
        <v>387</v>
      </c>
      <c r="C23" s="21" t="s">
        <v>335</v>
      </c>
      <c r="D23" s="21" t="s">
        <v>336</v>
      </c>
      <c r="E23" s="33" t="s">
        <v>388</v>
      </c>
      <c r="F23" s="21" t="s">
        <v>344</v>
      </c>
      <c r="G23" s="33" t="s">
        <v>179</v>
      </c>
      <c r="H23" s="21" t="s">
        <v>368</v>
      </c>
      <c r="I23" s="21" t="s">
        <v>341</v>
      </c>
      <c r="J23" s="33" t="s">
        <v>389</v>
      </c>
    </row>
    <row r="24" ht="18.75" customHeight="1" spans="1:10">
      <c r="A24" s="217" t="s">
        <v>295</v>
      </c>
      <c r="B24" s="21" t="s">
        <v>387</v>
      </c>
      <c r="C24" s="21" t="s">
        <v>335</v>
      </c>
      <c r="D24" s="21" t="s">
        <v>336</v>
      </c>
      <c r="E24" s="33" t="s">
        <v>390</v>
      </c>
      <c r="F24" s="21" t="s">
        <v>338</v>
      </c>
      <c r="G24" s="33" t="s">
        <v>391</v>
      </c>
      <c r="H24" s="21" t="s">
        <v>392</v>
      </c>
      <c r="I24" s="21" t="s">
        <v>341</v>
      </c>
      <c r="J24" s="33" t="s">
        <v>393</v>
      </c>
    </row>
    <row r="25" ht="18.75" customHeight="1" spans="1:10">
      <c r="A25" s="217" t="s">
        <v>295</v>
      </c>
      <c r="B25" s="21" t="s">
        <v>387</v>
      </c>
      <c r="C25" s="21" t="s">
        <v>335</v>
      </c>
      <c r="D25" s="21" t="s">
        <v>348</v>
      </c>
      <c r="E25" s="33" t="s">
        <v>394</v>
      </c>
      <c r="F25" s="21" t="s">
        <v>344</v>
      </c>
      <c r="G25" s="33" t="s">
        <v>350</v>
      </c>
      <c r="H25" s="21" t="s">
        <v>351</v>
      </c>
      <c r="I25" s="21" t="s">
        <v>352</v>
      </c>
      <c r="J25" s="33" t="s">
        <v>353</v>
      </c>
    </row>
    <row r="26" ht="18.75" customHeight="1" spans="1:10">
      <c r="A26" s="217" t="s">
        <v>295</v>
      </c>
      <c r="B26" s="21" t="s">
        <v>387</v>
      </c>
      <c r="C26" s="21" t="s">
        <v>354</v>
      </c>
      <c r="D26" s="21" t="s">
        <v>355</v>
      </c>
      <c r="E26" s="33" t="s">
        <v>395</v>
      </c>
      <c r="F26" s="21" t="s">
        <v>338</v>
      </c>
      <c r="G26" s="33" t="s">
        <v>396</v>
      </c>
      <c r="H26" s="21" t="s">
        <v>397</v>
      </c>
      <c r="I26" s="21" t="s">
        <v>341</v>
      </c>
      <c r="J26" s="33" t="s">
        <v>398</v>
      </c>
    </row>
    <row r="27" ht="18.75" customHeight="1" spans="1:10">
      <c r="A27" s="217" t="s">
        <v>295</v>
      </c>
      <c r="B27" s="21" t="s">
        <v>387</v>
      </c>
      <c r="C27" s="21" t="s">
        <v>359</v>
      </c>
      <c r="D27" s="21" t="s">
        <v>360</v>
      </c>
      <c r="E27" s="33" t="s">
        <v>399</v>
      </c>
      <c r="F27" s="21" t="s">
        <v>338</v>
      </c>
      <c r="G27" s="33" t="s">
        <v>362</v>
      </c>
      <c r="H27" s="21" t="s">
        <v>351</v>
      </c>
      <c r="I27" s="21" t="s">
        <v>341</v>
      </c>
      <c r="J27" s="33" t="s">
        <v>363</v>
      </c>
    </row>
    <row r="28" ht="18.75" customHeight="1" spans="1:10">
      <c r="A28" s="217" t="s">
        <v>295</v>
      </c>
      <c r="B28" s="21" t="s">
        <v>387</v>
      </c>
      <c r="C28" s="21" t="s">
        <v>359</v>
      </c>
      <c r="D28" s="21" t="s">
        <v>360</v>
      </c>
      <c r="E28" s="33" t="s">
        <v>364</v>
      </c>
      <c r="F28" s="21" t="s">
        <v>338</v>
      </c>
      <c r="G28" s="33" t="s">
        <v>362</v>
      </c>
      <c r="H28" s="21" t="s">
        <v>351</v>
      </c>
      <c r="I28" s="21" t="s">
        <v>341</v>
      </c>
      <c r="J28" s="33" t="s">
        <v>365</v>
      </c>
    </row>
    <row r="29" ht="18.75" customHeight="1" spans="1:10">
      <c r="A29" s="217" t="s">
        <v>293</v>
      </c>
      <c r="B29" s="21" t="s">
        <v>400</v>
      </c>
      <c r="C29" s="21" t="s">
        <v>335</v>
      </c>
      <c r="D29" s="21" t="s">
        <v>336</v>
      </c>
      <c r="E29" s="33" t="s">
        <v>401</v>
      </c>
      <c r="F29" s="21" t="s">
        <v>344</v>
      </c>
      <c r="G29" s="33" t="s">
        <v>402</v>
      </c>
      <c r="H29" s="21" t="s">
        <v>368</v>
      </c>
      <c r="I29" s="21" t="s">
        <v>341</v>
      </c>
      <c r="J29" s="33" t="s">
        <v>403</v>
      </c>
    </row>
    <row r="30" ht="18.75" customHeight="1" spans="1:10">
      <c r="A30" s="217" t="s">
        <v>293</v>
      </c>
      <c r="B30" s="21" t="s">
        <v>400</v>
      </c>
      <c r="C30" s="21" t="s">
        <v>335</v>
      </c>
      <c r="D30" s="21" t="s">
        <v>348</v>
      </c>
      <c r="E30" s="33" t="s">
        <v>404</v>
      </c>
      <c r="F30" s="21" t="s">
        <v>344</v>
      </c>
      <c r="G30" s="33" t="s">
        <v>350</v>
      </c>
      <c r="H30" s="21" t="s">
        <v>351</v>
      </c>
      <c r="I30" s="21" t="s">
        <v>352</v>
      </c>
      <c r="J30" s="33" t="s">
        <v>353</v>
      </c>
    </row>
    <row r="31" ht="18.75" customHeight="1" spans="1:10">
      <c r="A31" s="217" t="s">
        <v>293</v>
      </c>
      <c r="B31" s="21" t="s">
        <v>400</v>
      </c>
      <c r="C31" s="21" t="s">
        <v>354</v>
      </c>
      <c r="D31" s="21" t="s">
        <v>355</v>
      </c>
      <c r="E31" s="33" t="s">
        <v>405</v>
      </c>
      <c r="F31" s="21" t="s">
        <v>344</v>
      </c>
      <c r="G31" s="33" t="s">
        <v>406</v>
      </c>
      <c r="H31" s="21" t="s">
        <v>407</v>
      </c>
      <c r="I31" s="21" t="s">
        <v>352</v>
      </c>
      <c r="J31" s="33" t="s">
        <v>408</v>
      </c>
    </row>
    <row r="32" ht="18.75" customHeight="1" spans="1:10">
      <c r="A32" s="217" t="s">
        <v>293</v>
      </c>
      <c r="B32" s="21" t="s">
        <v>400</v>
      </c>
      <c r="C32" s="21" t="s">
        <v>359</v>
      </c>
      <c r="D32" s="21" t="s">
        <v>360</v>
      </c>
      <c r="E32" s="33" t="s">
        <v>409</v>
      </c>
      <c r="F32" s="21" t="s">
        <v>338</v>
      </c>
      <c r="G32" s="33" t="s">
        <v>362</v>
      </c>
      <c r="H32" s="21" t="s">
        <v>351</v>
      </c>
      <c r="I32" s="21" t="s">
        <v>341</v>
      </c>
      <c r="J32" s="33" t="s">
        <v>410</v>
      </c>
    </row>
    <row r="33" ht="18.75" customHeight="1" spans="1:10">
      <c r="A33" s="217" t="s">
        <v>293</v>
      </c>
      <c r="B33" s="21" t="s">
        <v>400</v>
      </c>
      <c r="C33" s="21" t="s">
        <v>359</v>
      </c>
      <c r="D33" s="21" t="s">
        <v>360</v>
      </c>
      <c r="E33" s="33" t="s">
        <v>411</v>
      </c>
      <c r="F33" s="21" t="s">
        <v>338</v>
      </c>
      <c r="G33" s="33" t="s">
        <v>362</v>
      </c>
      <c r="H33" s="21" t="s">
        <v>351</v>
      </c>
      <c r="I33" s="21" t="s">
        <v>341</v>
      </c>
      <c r="J33" s="33" t="s">
        <v>412</v>
      </c>
    </row>
    <row r="34" ht="18.75" customHeight="1" spans="1:10">
      <c r="A34" s="217" t="s">
        <v>300</v>
      </c>
      <c r="B34" s="21" t="s">
        <v>413</v>
      </c>
      <c r="C34" s="21" t="s">
        <v>335</v>
      </c>
      <c r="D34" s="21" t="s">
        <v>336</v>
      </c>
      <c r="E34" s="33" t="s">
        <v>414</v>
      </c>
      <c r="F34" s="21" t="s">
        <v>338</v>
      </c>
      <c r="G34" s="33" t="s">
        <v>373</v>
      </c>
      <c r="H34" s="21" t="s">
        <v>340</v>
      </c>
      <c r="I34" s="21" t="s">
        <v>341</v>
      </c>
      <c r="J34" s="33" t="s">
        <v>415</v>
      </c>
    </row>
    <row r="35" ht="18.75" customHeight="1" spans="1:10">
      <c r="A35" s="217" t="s">
        <v>300</v>
      </c>
      <c r="B35" s="21" t="s">
        <v>413</v>
      </c>
      <c r="C35" s="21" t="s">
        <v>335</v>
      </c>
      <c r="D35" s="21" t="s">
        <v>416</v>
      </c>
      <c r="E35" s="33" t="s">
        <v>417</v>
      </c>
      <c r="F35" s="21" t="s">
        <v>338</v>
      </c>
      <c r="G35" s="33" t="s">
        <v>373</v>
      </c>
      <c r="H35" s="21" t="s">
        <v>351</v>
      </c>
      <c r="I35" s="21" t="s">
        <v>341</v>
      </c>
      <c r="J35" s="33" t="s">
        <v>353</v>
      </c>
    </row>
    <row r="36" ht="18.75" customHeight="1" spans="1:10">
      <c r="A36" s="217" t="s">
        <v>300</v>
      </c>
      <c r="B36" s="21" t="s">
        <v>413</v>
      </c>
      <c r="C36" s="21" t="s">
        <v>354</v>
      </c>
      <c r="D36" s="21" t="s">
        <v>355</v>
      </c>
      <c r="E36" s="33" t="s">
        <v>418</v>
      </c>
      <c r="F36" s="21" t="s">
        <v>344</v>
      </c>
      <c r="G36" s="33" t="s">
        <v>419</v>
      </c>
      <c r="H36" s="21" t="s">
        <v>351</v>
      </c>
      <c r="I36" s="21" t="s">
        <v>352</v>
      </c>
      <c r="J36" s="33" t="s">
        <v>420</v>
      </c>
    </row>
    <row r="37" ht="18.75" customHeight="1" spans="1:10">
      <c r="A37" s="217" t="s">
        <v>300</v>
      </c>
      <c r="B37" s="21" t="s">
        <v>413</v>
      </c>
      <c r="C37" s="21" t="s">
        <v>354</v>
      </c>
      <c r="D37" s="21" t="s">
        <v>355</v>
      </c>
      <c r="E37" s="33" t="s">
        <v>347</v>
      </c>
      <c r="F37" s="21" t="s">
        <v>344</v>
      </c>
      <c r="G37" s="33" t="s">
        <v>421</v>
      </c>
      <c r="H37" s="21" t="s">
        <v>351</v>
      </c>
      <c r="I37" s="21" t="s">
        <v>341</v>
      </c>
      <c r="J37" s="33" t="s">
        <v>347</v>
      </c>
    </row>
    <row r="38" ht="18.75" customHeight="1" spans="1:10">
      <c r="A38" s="217" t="s">
        <v>300</v>
      </c>
      <c r="B38" s="21" t="s">
        <v>413</v>
      </c>
      <c r="C38" s="21" t="s">
        <v>359</v>
      </c>
      <c r="D38" s="21" t="s">
        <v>360</v>
      </c>
      <c r="E38" s="33" t="s">
        <v>422</v>
      </c>
      <c r="F38" s="21" t="s">
        <v>338</v>
      </c>
      <c r="G38" s="33" t="s">
        <v>362</v>
      </c>
      <c r="H38" s="21" t="s">
        <v>351</v>
      </c>
      <c r="I38" s="21" t="s">
        <v>341</v>
      </c>
      <c r="J38" s="33" t="s">
        <v>363</v>
      </c>
    </row>
    <row r="39" ht="18.75" customHeight="1" spans="1:10">
      <c r="A39" s="217" t="s">
        <v>288</v>
      </c>
      <c r="B39" s="21" t="s">
        <v>423</v>
      </c>
      <c r="C39" s="21" t="s">
        <v>335</v>
      </c>
      <c r="D39" s="21" t="s">
        <v>336</v>
      </c>
      <c r="E39" s="33" t="s">
        <v>424</v>
      </c>
      <c r="F39" s="21" t="s">
        <v>338</v>
      </c>
      <c r="G39" s="33" t="s">
        <v>402</v>
      </c>
      <c r="H39" s="21" t="s">
        <v>368</v>
      </c>
      <c r="I39" s="21" t="s">
        <v>341</v>
      </c>
      <c r="J39" s="33" t="s">
        <v>425</v>
      </c>
    </row>
    <row r="40" ht="18.75" customHeight="1" spans="1:10">
      <c r="A40" s="217" t="s">
        <v>288</v>
      </c>
      <c r="B40" s="21" t="s">
        <v>423</v>
      </c>
      <c r="C40" s="21" t="s">
        <v>335</v>
      </c>
      <c r="D40" s="21" t="s">
        <v>348</v>
      </c>
      <c r="E40" s="33" t="s">
        <v>394</v>
      </c>
      <c r="F40" s="21" t="s">
        <v>344</v>
      </c>
      <c r="G40" s="33" t="s">
        <v>350</v>
      </c>
      <c r="H40" s="21" t="s">
        <v>351</v>
      </c>
      <c r="I40" s="21" t="s">
        <v>352</v>
      </c>
      <c r="J40" s="33" t="s">
        <v>353</v>
      </c>
    </row>
    <row r="41" ht="18.75" customHeight="1" spans="1:10">
      <c r="A41" s="217" t="s">
        <v>288</v>
      </c>
      <c r="B41" s="21" t="s">
        <v>423</v>
      </c>
      <c r="C41" s="21" t="s">
        <v>335</v>
      </c>
      <c r="D41" s="21" t="s">
        <v>348</v>
      </c>
      <c r="E41" s="33" t="s">
        <v>426</v>
      </c>
      <c r="F41" s="21" t="s">
        <v>344</v>
      </c>
      <c r="G41" s="33" t="s">
        <v>427</v>
      </c>
      <c r="H41" s="21" t="s">
        <v>428</v>
      </c>
      <c r="I41" s="21" t="s">
        <v>341</v>
      </c>
      <c r="J41" s="33" t="s">
        <v>429</v>
      </c>
    </row>
    <row r="42" ht="18.75" customHeight="1" spans="1:10">
      <c r="A42" s="217" t="s">
        <v>288</v>
      </c>
      <c r="B42" s="21" t="s">
        <v>423</v>
      </c>
      <c r="C42" s="21" t="s">
        <v>354</v>
      </c>
      <c r="D42" s="21" t="s">
        <v>355</v>
      </c>
      <c r="E42" s="33" t="s">
        <v>405</v>
      </c>
      <c r="F42" s="21" t="s">
        <v>344</v>
      </c>
      <c r="G42" s="33" t="s">
        <v>376</v>
      </c>
      <c r="H42" s="21" t="s">
        <v>407</v>
      </c>
      <c r="I42" s="21" t="s">
        <v>352</v>
      </c>
      <c r="J42" s="33" t="s">
        <v>430</v>
      </c>
    </row>
    <row r="43" ht="18.75" customHeight="1" spans="1:10">
      <c r="A43" s="217" t="s">
        <v>288</v>
      </c>
      <c r="B43" s="21" t="s">
        <v>423</v>
      </c>
      <c r="C43" s="21" t="s">
        <v>359</v>
      </c>
      <c r="D43" s="21" t="s">
        <v>360</v>
      </c>
      <c r="E43" s="33" t="s">
        <v>431</v>
      </c>
      <c r="F43" s="21" t="s">
        <v>338</v>
      </c>
      <c r="G43" s="33" t="s">
        <v>362</v>
      </c>
      <c r="H43" s="21" t="s">
        <v>351</v>
      </c>
      <c r="I43" s="21" t="s">
        <v>341</v>
      </c>
      <c r="J43" s="33" t="s">
        <v>410</v>
      </c>
    </row>
    <row r="44" ht="18.75" customHeight="1" spans="1:10">
      <c r="A44" s="217" t="s">
        <v>288</v>
      </c>
      <c r="B44" s="21" t="s">
        <v>423</v>
      </c>
      <c r="C44" s="21" t="s">
        <v>359</v>
      </c>
      <c r="D44" s="21" t="s">
        <v>360</v>
      </c>
      <c r="E44" s="33" t="s">
        <v>411</v>
      </c>
      <c r="F44" s="21" t="s">
        <v>338</v>
      </c>
      <c r="G44" s="33" t="s">
        <v>362</v>
      </c>
      <c r="H44" s="21" t="s">
        <v>351</v>
      </c>
      <c r="I44" s="21" t="s">
        <v>341</v>
      </c>
      <c r="J44" s="33" t="s">
        <v>412</v>
      </c>
    </row>
    <row r="45" ht="18.75" customHeight="1" spans="1:10">
      <c r="A45" s="217" t="s">
        <v>320</v>
      </c>
      <c r="B45" s="21" t="s">
        <v>432</v>
      </c>
      <c r="C45" s="21" t="s">
        <v>335</v>
      </c>
      <c r="D45" s="21" t="s">
        <v>336</v>
      </c>
      <c r="E45" s="33" t="s">
        <v>433</v>
      </c>
      <c r="F45" s="21" t="s">
        <v>338</v>
      </c>
      <c r="G45" s="33" t="s">
        <v>373</v>
      </c>
      <c r="H45" s="21" t="s">
        <v>397</v>
      </c>
      <c r="I45" s="21" t="s">
        <v>341</v>
      </c>
      <c r="J45" s="33" t="s">
        <v>434</v>
      </c>
    </row>
    <row r="46" ht="18.75" customHeight="1" spans="1:10">
      <c r="A46" s="217" t="s">
        <v>320</v>
      </c>
      <c r="B46" s="21" t="s">
        <v>432</v>
      </c>
      <c r="C46" s="21" t="s">
        <v>335</v>
      </c>
      <c r="D46" s="21" t="s">
        <v>416</v>
      </c>
      <c r="E46" s="33" t="s">
        <v>435</v>
      </c>
      <c r="F46" s="21" t="s">
        <v>338</v>
      </c>
      <c r="G46" s="33" t="s">
        <v>362</v>
      </c>
      <c r="H46" s="21" t="s">
        <v>351</v>
      </c>
      <c r="I46" s="21" t="s">
        <v>341</v>
      </c>
      <c r="J46" s="33" t="s">
        <v>436</v>
      </c>
    </row>
    <row r="47" ht="18.75" customHeight="1" spans="1:10">
      <c r="A47" s="217" t="s">
        <v>320</v>
      </c>
      <c r="B47" s="21" t="s">
        <v>432</v>
      </c>
      <c r="C47" s="21" t="s">
        <v>335</v>
      </c>
      <c r="D47" s="21" t="s">
        <v>416</v>
      </c>
      <c r="E47" s="33" t="s">
        <v>437</v>
      </c>
      <c r="F47" s="21" t="s">
        <v>338</v>
      </c>
      <c r="G47" s="33" t="s">
        <v>438</v>
      </c>
      <c r="H47" s="21" t="s">
        <v>351</v>
      </c>
      <c r="I47" s="21" t="s">
        <v>341</v>
      </c>
      <c r="J47" s="33" t="s">
        <v>439</v>
      </c>
    </row>
    <row r="48" ht="18.75" customHeight="1" spans="1:10">
      <c r="A48" s="217" t="s">
        <v>320</v>
      </c>
      <c r="B48" s="21" t="s">
        <v>432</v>
      </c>
      <c r="C48" s="21" t="s">
        <v>354</v>
      </c>
      <c r="D48" s="21" t="s">
        <v>355</v>
      </c>
      <c r="E48" s="33" t="s">
        <v>440</v>
      </c>
      <c r="F48" s="21" t="s">
        <v>344</v>
      </c>
      <c r="G48" s="33" t="s">
        <v>376</v>
      </c>
      <c r="H48" s="21" t="s">
        <v>351</v>
      </c>
      <c r="I48" s="21" t="s">
        <v>352</v>
      </c>
      <c r="J48" s="33" t="s">
        <v>441</v>
      </c>
    </row>
    <row r="49" ht="18.75" customHeight="1" spans="1:10">
      <c r="A49" s="217" t="s">
        <v>320</v>
      </c>
      <c r="B49" s="21" t="s">
        <v>432</v>
      </c>
      <c r="C49" s="21" t="s">
        <v>359</v>
      </c>
      <c r="D49" s="21" t="s">
        <v>360</v>
      </c>
      <c r="E49" s="33" t="s">
        <v>442</v>
      </c>
      <c r="F49" s="21" t="s">
        <v>338</v>
      </c>
      <c r="G49" s="33" t="s">
        <v>362</v>
      </c>
      <c r="H49" s="21" t="s">
        <v>351</v>
      </c>
      <c r="I49" s="21" t="s">
        <v>341</v>
      </c>
      <c r="J49" s="33" t="s">
        <v>443</v>
      </c>
    </row>
  </sheetData>
  <mergeCells count="18">
    <mergeCell ref="A2:J2"/>
    <mergeCell ref="A3:H3"/>
    <mergeCell ref="A7:A12"/>
    <mergeCell ref="A13:A17"/>
    <mergeCell ref="A18:A22"/>
    <mergeCell ref="A23:A28"/>
    <mergeCell ref="A29:A33"/>
    <mergeCell ref="A34:A38"/>
    <mergeCell ref="A39:A44"/>
    <mergeCell ref="A45:A49"/>
    <mergeCell ref="B7:B12"/>
    <mergeCell ref="B13:B17"/>
    <mergeCell ref="B18:B22"/>
    <mergeCell ref="B23:B28"/>
    <mergeCell ref="B29:B33"/>
    <mergeCell ref="B34:B38"/>
    <mergeCell ref="B39:B44"/>
    <mergeCell ref="B45:B4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F20" sqref="F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6">
        <v>1</v>
      </c>
      <c r="B1" s="107">
        <v>0</v>
      </c>
      <c r="C1" s="106">
        <v>1</v>
      </c>
      <c r="D1" s="108"/>
      <c r="E1" s="108"/>
      <c r="F1" s="39" t="s">
        <v>444</v>
      </c>
    </row>
    <row r="2" ht="32.25" customHeight="1" spans="1:6">
      <c r="A2" s="109" t="str">
        <f>"2025"&amp;"年部门政府性基金预算支出预算表"</f>
        <v>2025年部门政府性基金预算支出预算表</v>
      </c>
      <c r="B2" s="110" t="s">
        <v>445</v>
      </c>
      <c r="C2" s="111"/>
      <c r="D2" s="112"/>
      <c r="E2" s="112"/>
      <c r="F2" s="112"/>
    </row>
    <row r="3" ht="18.75" customHeight="1" spans="1:6">
      <c r="A3" s="7" t="str">
        <f>"单位名称："&amp;"临沧市退役军人事务局"</f>
        <v>单位名称：临沧市退役军人事务局</v>
      </c>
      <c r="B3" s="7" t="s">
        <v>446</v>
      </c>
      <c r="C3" s="106"/>
      <c r="D3" s="108"/>
      <c r="E3" s="108"/>
      <c r="F3" s="39" t="s">
        <v>1</v>
      </c>
    </row>
    <row r="4" ht="18.75" customHeight="1" spans="1:6">
      <c r="A4" s="113" t="s">
        <v>199</v>
      </c>
      <c r="B4" s="114" t="s">
        <v>72</v>
      </c>
      <c r="C4" s="115" t="s">
        <v>73</v>
      </c>
      <c r="D4" s="13" t="s">
        <v>447</v>
      </c>
      <c r="E4" s="13"/>
      <c r="F4" s="14"/>
    </row>
    <row r="5" ht="18.75" customHeight="1" spans="1:6">
      <c r="A5" s="116"/>
      <c r="B5" s="117"/>
      <c r="C5" s="102"/>
      <c r="D5" s="101" t="s">
        <v>55</v>
      </c>
      <c r="E5" s="101" t="s">
        <v>74</v>
      </c>
      <c r="F5" s="101" t="s">
        <v>75</v>
      </c>
    </row>
    <row r="6" ht="18.75" customHeight="1" spans="1:6">
      <c r="A6" s="116">
        <v>1</v>
      </c>
      <c r="B6" s="118" t="s">
        <v>180</v>
      </c>
      <c r="C6" s="102">
        <v>3</v>
      </c>
      <c r="D6" s="101">
        <v>4</v>
      </c>
      <c r="E6" s="101">
        <v>5</v>
      </c>
      <c r="F6" s="101">
        <v>6</v>
      </c>
    </row>
    <row r="7" ht="18.75" customHeight="1" spans="1:6">
      <c r="A7" s="119"/>
      <c r="B7" s="89"/>
      <c r="C7" s="89"/>
      <c r="D7" s="23"/>
      <c r="E7" s="23"/>
      <c r="F7" s="23"/>
    </row>
    <row r="8" ht="18.75" customHeight="1" spans="1:6">
      <c r="A8" s="119"/>
      <c r="B8" s="89"/>
      <c r="C8" s="89"/>
      <c r="D8" s="23"/>
      <c r="E8" s="23"/>
      <c r="F8" s="23"/>
    </row>
    <row r="9" ht="18.75" customHeight="1" spans="1:6">
      <c r="A9" s="120" t="s">
        <v>138</v>
      </c>
      <c r="B9" s="121" t="s">
        <v>138</v>
      </c>
      <c r="C9" s="122" t="s">
        <v>138</v>
      </c>
      <c r="D9" s="23"/>
      <c r="E9" s="23"/>
      <c r="F9" s="23"/>
    </row>
    <row r="10" s="38" customFormat="1" customHeight="1" spans="1:2">
      <c r="A10" s="38" t="s">
        <v>448</v>
      </c>
      <c r="B10" s="5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M21" sqref="M2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9" t="s">
        <v>449</v>
      </c>
    </row>
    <row r="2" ht="35.25" customHeight="1" spans="1:17">
      <c r="A2" s="62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1" t="str">
        <f>"单位名称："&amp;"临沧市退役军人事务局"</f>
        <v>单位名称：临沧市退役军人事务局</v>
      </c>
      <c r="B3" s="100"/>
      <c r="C3" s="100"/>
      <c r="D3" s="100"/>
      <c r="E3" s="100"/>
      <c r="F3" s="100"/>
      <c r="G3" s="100"/>
      <c r="H3" s="100"/>
      <c r="I3" s="100"/>
      <c r="J3" s="100"/>
      <c r="O3" s="72"/>
      <c r="P3" s="72"/>
      <c r="Q3" s="39" t="s">
        <v>186</v>
      </c>
    </row>
    <row r="4" ht="18.75" customHeight="1" spans="1:17">
      <c r="A4" s="11" t="s">
        <v>450</v>
      </c>
      <c r="B4" s="79" t="s">
        <v>451</v>
      </c>
      <c r="C4" s="79" t="s">
        <v>452</v>
      </c>
      <c r="D4" s="79" t="s">
        <v>453</v>
      </c>
      <c r="E4" s="79" t="s">
        <v>454</v>
      </c>
      <c r="F4" s="79" t="s">
        <v>455</v>
      </c>
      <c r="G4" s="44" t="s">
        <v>206</v>
      </c>
      <c r="H4" s="44"/>
      <c r="I4" s="44"/>
      <c r="J4" s="44"/>
      <c r="K4" s="81"/>
      <c r="L4" s="44"/>
      <c r="M4" s="44"/>
      <c r="N4" s="44"/>
      <c r="O4" s="73"/>
      <c r="P4" s="81"/>
      <c r="Q4" s="45"/>
    </row>
    <row r="5" ht="18.75" customHeight="1" spans="1:17">
      <c r="A5" s="16"/>
      <c r="B5" s="82"/>
      <c r="C5" s="82"/>
      <c r="D5" s="82"/>
      <c r="E5" s="82"/>
      <c r="F5" s="82"/>
      <c r="G5" s="82" t="s">
        <v>55</v>
      </c>
      <c r="H5" s="82" t="s">
        <v>58</v>
      </c>
      <c r="I5" s="82" t="s">
        <v>456</v>
      </c>
      <c r="J5" s="82" t="s">
        <v>457</v>
      </c>
      <c r="K5" s="83" t="s">
        <v>458</v>
      </c>
      <c r="L5" s="96" t="s">
        <v>77</v>
      </c>
      <c r="M5" s="96"/>
      <c r="N5" s="96"/>
      <c r="O5" s="97"/>
      <c r="P5" s="98"/>
      <c r="Q5" s="84"/>
    </row>
    <row r="6" ht="30" customHeight="1" spans="1:17">
      <c r="A6" s="18"/>
      <c r="B6" s="84"/>
      <c r="C6" s="84"/>
      <c r="D6" s="84"/>
      <c r="E6" s="84"/>
      <c r="F6" s="84"/>
      <c r="G6" s="84"/>
      <c r="H6" s="84" t="s">
        <v>57</v>
      </c>
      <c r="I6" s="84"/>
      <c r="J6" s="84"/>
      <c r="K6" s="85"/>
      <c r="L6" s="84" t="s">
        <v>57</v>
      </c>
      <c r="M6" s="84" t="s">
        <v>64</v>
      </c>
      <c r="N6" s="84" t="s">
        <v>214</v>
      </c>
      <c r="O6" s="99" t="s">
        <v>66</v>
      </c>
      <c r="P6" s="85" t="s">
        <v>67</v>
      </c>
      <c r="Q6" s="84" t="s">
        <v>68</v>
      </c>
    </row>
    <row r="7" ht="18.75" customHeight="1" spans="1:17">
      <c r="A7" s="32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18.75" customHeight="1" spans="1:17">
      <c r="A8" s="87" t="s">
        <v>70</v>
      </c>
      <c r="B8" s="88"/>
      <c r="C8" s="88"/>
      <c r="D8" s="88"/>
      <c r="E8" s="103"/>
      <c r="F8" s="23">
        <v>9990</v>
      </c>
      <c r="G8" s="23">
        <v>23103</v>
      </c>
      <c r="H8" s="23">
        <v>23103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271</v>
      </c>
      <c r="B9" s="88" t="s">
        <v>459</v>
      </c>
      <c r="C9" s="88" t="s">
        <v>460</v>
      </c>
      <c r="D9" s="88" t="s">
        <v>461</v>
      </c>
      <c r="E9" s="105">
        <v>1</v>
      </c>
      <c r="F9" s="23"/>
      <c r="G9" s="23">
        <v>9000</v>
      </c>
      <c r="H9" s="23">
        <v>9000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271</v>
      </c>
      <c r="B10" s="88" t="s">
        <v>462</v>
      </c>
      <c r="C10" s="88" t="s">
        <v>463</v>
      </c>
      <c r="D10" s="88" t="s">
        <v>461</v>
      </c>
      <c r="E10" s="105">
        <v>1</v>
      </c>
      <c r="F10" s="23"/>
      <c r="G10" s="23">
        <v>3000</v>
      </c>
      <c r="H10" s="23">
        <v>3000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316</v>
      </c>
      <c r="B11" s="88" t="s">
        <v>464</v>
      </c>
      <c r="C11" s="88" t="s">
        <v>465</v>
      </c>
      <c r="D11" s="88" t="s">
        <v>461</v>
      </c>
      <c r="E11" s="105">
        <v>1</v>
      </c>
      <c r="F11" s="23"/>
      <c r="G11" s="23">
        <v>1113</v>
      </c>
      <c r="H11" s="23">
        <v>1113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8" t="s">
        <v>316</v>
      </c>
      <c r="B12" s="88" t="s">
        <v>466</v>
      </c>
      <c r="C12" s="88" t="s">
        <v>466</v>
      </c>
      <c r="D12" s="88" t="s">
        <v>467</v>
      </c>
      <c r="E12" s="105">
        <v>54</v>
      </c>
      <c r="F12" s="23">
        <v>9990</v>
      </c>
      <c r="G12" s="23">
        <v>9990</v>
      </c>
      <c r="H12" s="23">
        <v>9990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90" t="s">
        <v>138</v>
      </c>
      <c r="B13" s="91"/>
      <c r="C13" s="91"/>
      <c r="D13" s="91"/>
      <c r="E13" s="103"/>
      <c r="F13" s="23">
        <v>9990</v>
      </c>
      <c r="G13" s="23">
        <v>23103</v>
      </c>
      <c r="H13" s="23">
        <v>23103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$A11:$XFD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6"/>
      <c r="B1" s="66"/>
      <c r="C1" s="74"/>
      <c r="D1" s="66"/>
      <c r="E1" s="66"/>
      <c r="F1" s="66"/>
      <c r="G1" s="66"/>
      <c r="H1" s="75"/>
      <c r="I1" s="66"/>
      <c r="J1" s="66"/>
      <c r="K1" s="66"/>
      <c r="L1" s="37"/>
      <c r="M1" s="93"/>
      <c r="N1" s="94" t="s">
        <v>468</v>
      </c>
    </row>
    <row r="2" ht="34.5" customHeight="1" spans="1:14">
      <c r="A2" s="40" t="str">
        <f>"2025"&amp;"年部门政府购买服务预算表"</f>
        <v>2025年部门政府购买服务预算表</v>
      </c>
      <c r="B2" s="76"/>
      <c r="C2" s="52"/>
      <c r="D2" s="76"/>
      <c r="E2" s="76"/>
      <c r="F2" s="76"/>
      <c r="G2" s="76"/>
      <c r="H2" s="77"/>
      <c r="I2" s="76"/>
      <c r="J2" s="76"/>
      <c r="K2" s="76"/>
      <c r="L2" s="52"/>
      <c r="M2" s="77"/>
      <c r="N2" s="76"/>
    </row>
    <row r="3" ht="18.75" customHeight="1" spans="1:14">
      <c r="A3" s="63" t="str">
        <f>"单位名称："&amp;"临沧市退役军人事务局"</f>
        <v>单位名称：临沧市退役军人事务局</v>
      </c>
      <c r="B3" s="64"/>
      <c r="C3" s="78"/>
      <c r="D3" s="64"/>
      <c r="E3" s="64"/>
      <c r="F3" s="64"/>
      <c r="G3" s="64"/>
      <c r="H3" s="75"/>
      <c r="I3" s="66"/>
      <c r="J3" s="66"/>
      <c r="K3" s="66"/>
      <c r="L3" s="72"/>
      <c r="M3" s="95"/>
      <c r="N3" s="94" t="s">
        <v>186</v>
      </c>
    </row>
    <row r="4" ht="18.75" customHeight="1" spans="1:14">
      <c r="A4" s="11" t="s">
        <v>450</v>
      </c>
      <c r="B4" s="79" t="s">
        <v>469</v>
      </c>
      <c r="C4" s="80" t="s">
        <v>470</v>
      </c>
      <c r="D4" s="44" t="s">
        <v>206</v>
      </c>
      <c r="E4" s="44"/>
      <c r="F4" s="44"/>
      <c r="G4" s="44"/>
      <c r="H4" s="81"/>
      <c r="I4" s="44"/>
      <c r="J4" s="44"/>
      <c r="K4" s="44"/>
      <c r="L4" s="73"/>
      <c r="M4" s="81"/>
      <c r="N4" s="45"/>
    </row>
    <row r="5" ht="18.75" customHeight="1" spans="1:14">
      <c r="A5" s="16"/>
      <c r="B5" s="82"/>
      <c r="C5" s="83"/>
      <c r="D5" s="82" t="s">
        <v>55</v>
      </c>
      <c r="E5" s="82" t="s">
        <v>58</v>
      </c>
      <c r="F5" s="82" t="s">
        <v>456</v>
      </c>
      <c r="G5" s="82" t="s">
        <v>457</v>
      </c>
      <c r="H5" s="83" t="s">
        <v>458</v>
      </c>
      <c r="I5" s="96" t="s">
        <v>77</v>
      </c>
      <c r="J5" s="96"/>
      <c r="K5" s="96"/>
      <c r="L5" s="97"/>
      <c r="M5" s="98"/>
      <c r="N5" s="84"/>
    </row>
    <row r="6" ht="26.25" customHeight="1" spans="1:14">
      <c r="A6" s="18"/>
      <c r="B6" s="84"/>
      <c r="C6" s="85"/>
      <c r="D6" s="84"/>
      <c r="E6" s="84"/>
      <c r="F6" s="84"/>
      <c r="G6" s="84"/>
      <c r="H6" s="85"/>
      <c r="I6" s="84" t="s">
        <v>57</v>
      </c>
      <c r="J6" s="84" t="s">
        <v>64</v>
      </c>
      <c r="K6" s="84" t="s">
        <v>214</v>
      </c>
      <c r="L6" s="99" t="s">
        <v>66</v>
      </c>
      <c r="M6" s="85" t="s">
        <v>67</v>
      </c>
      <c r="N6" s="84" t="s">
        <v>68</v>
      </c>
    </row>
    <row r="7" ht="18.7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18.75" customHeight="1" spans="1:14">
      <c r="A8" s="87"/>
      <c r="B8" s="88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7"/>
      <c r="B9" s="88"/>
      <c r="C9" s="8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0" t="s">
        <v>138</v>
      </c>
      <c r="B10" s="91"/>
      <c r="C10" s="9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="38" customFormat="1" customHeight="1" spans="1:2">
      <c r="A11" s="38" t="s">
        <v>448</v>
      </c>
      <c r="B11" s="51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4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ht="15" customHeight="1" spans="1:14">
      <c r="A1" s="29"/>
      <c r="B1" s="29"/>
      <c r="C1" s="29"/>
      <c r="D1" s="61"/>
      <c r="L1" s="37"/>
      <c r="M1" s="37"/>
      <c r="N1" s="37" t="s">
        <v>471</v>
      </c>
    </row>
    <row r="2" ht="27.75" customHeight="1" spans="1:14">
      <c r="A2" s="62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2"/>
      <c r="M2" s="52"/>
      <c r="N2" s="6"/>
    </row>
    <row r="3" ht="18.75" customHeight="1" spans="1:14">
      <c r="A3" s="63" t="str">
        <f>"单位名称："&amp;"临沧市退役军人事务局"</f>
        <v>单位名称：临沧市退役军人事务局</v>
      </c>
      <c r="B3" s="64"/>
      <c r="C3" s="64"/>
      <c r="D3" s="65"/>
      <c r="E3" s="66"/>
      <c r="F3" s="66"/>
      <c r="G3" s="66"/>
      <c r="H3" s="66"/>
      <c r="I3" s="66"/>
      <c r="L3" s="72"/>
      <c r="M3" s="72"/>
      <c r="N3" s="37" t="s">
        <v>186</v>
      </c>
    </row>
    <row r="4" ht="18.75" customHeight="1" spans="1:14">
      <c r="A4" s="30" t="s">
        <v>472</v>
      </c>
      <c r="B4" s="12" t="s">
        <v>206</v>
      </c>
      <c r="C4" s="13"/>
      <c r="D4" s="13"/>
      <c r="E4" s="12" t="s">
        <v>473</v>
      </c>
      <c r="F4" s="13"/>
      <c r="G4" s="13"/>
      <c r="H4" s="13"/>
      <c r="I4" s="13"/>
      <c r="J4" s="13"/>
      <c r="K4" s="13"/>
      <c r="L4" s="73"/>
      <c r="M4" s="73"/>
      <c r="N4" s="14"/>
    </row>
    <row r="5" ht="18.75" customHeight="1" spans="1:14">
      <c r="A5" s="32"/>
      <c r="B5" s="31" t="s">
        <v>55</v>
      </c>
      <c r="C5" s="11" t="s">
        <v>58</v>
      </c>
      <c r="D5" s="67" t="s">
        <v>474</v>
      </c>
      <c r="E5" s="68" t="s">
        <v>475</v>
      </c>
      <c r="F5" s="68" t="s">
        <v>476</v>
      </c>
      <c r="G5" s="68" t="s">
        <v>477</v>
      </c>
      <c r="H5" s="68" t="s">
        <v>478</v>
      </c>
      <c r="I5" s="68" t="s">
        <v>479</v>
      </c>
      <c r="J5" s="68" t="s">
        <v>480</v>
      </c>
      <c r="K5" s="68" t="s">
        <v>481</v>
      </c>
      <c r="L5" s="54" t="s">
        <v>482</v>
      </c>
      <c r="M5" s="54" t="s">
        <v>483</v>
      </c>
      <c r="N5" s="54" t="s">
        <v>484</v>
      </c>
    </row>
    <row r="6" ht="18.75" customHeight="1" spans="1:14">
      <c r="A6" s="68">
        <v>1</v>
      </c>
      <c r="B6" s="68">
        <v>2</v>
      </c>
      <c r="C6" s="68">
        <v>3</v>
      </c>
      <c r="D6" s="12">
        <v>4</v>
      </c>
      <c r="E6" s="68">
        <v>5</v>
      </c>
      <c r="F6" s="68">
        <v>6</v>
      </c>
      <c r="G6" s="68">
        <v>7</v>
      </c>
      <c r="H6" s="12">
        <v>8</v>
      </c>
      <c r="I6" s="68">
        <v>9</v>
      </c>
      <c r="J6" s="68">
        <v>10</v>
      </c>
      <c r="K6" s="68">
        <v>11</v>
      </c>
      <c r="L6" s="54">
        <v>12</v>
      </c>
      <c r="M6" s="54">
        <v>13</v>
      </c>
      <c r="N6" s="54">
        <v>14</v>
      </c>
    </row>
    <row r="7" ht="18.75" customHeight="1" spans="1:14">
      <c r="A7" s="33" t="s">
        <v>70</v>
      </c>
      <c r="B7" s="23">
        <v>3074000</v>
      </c>
      <c r="C7" s="23">
        <v>3074000</v>
      </c>
      <c r="D7" s="23"/>
      <c r="E7" s="23">
        <v>30000</v>
      </c>
      <c r="F7" s="23">
        <v>30000</v>
      </c>
      <c r="G7" s="23">
        <v>2864000</v>
      </c>
      <c r="H7" s="23">
        <v>30000</v>
      </c>
      <c r="I7" s="23">
        <v>30000</v>
      </c>
      <c r="J7" s="23">
        <v>30000</v>
      </c>
      <c r="K7" s="23">
        <v>30000</v>
      </c>
      <c r="L7" s="23">
        <v>30000</v>
      </c>
      <c r="M7" s="23"/>
      <c r="N7" s="23"/>
    </row>
    <row r="8" ht="18.75" customHeight="1" spans="1:14">
      <c r="A8" s="6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="60" customFormat="1" ht="18.75" customHeight="1" spans="1:14">
      <c r="A9" s="7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="60" customFormat="1" ht="18.75" customHeight="1" spans="1:14">
      <c r="A10" s="7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59" t="s">
        <v>485</v>
      </c>
    </row>
    <row r="34" customHeight="1" spans="2:2">
      <c r="B34" s="71"/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workbookViewId="0">
      <selection activeCell="A22" sqref="A2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486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"单位名称："&amp;"临沧市退役军人事务局"</f>
        <v>单位名称：临沧市退役军人事务局</v>
      </c>
      <c r="B3" s="3"/>
      <c r="C3" s="3"/>
      <c r="D3" s="3"/>
      <c r="E3" s="3"/>
      <c r="F3" s="53"/>
      <c r="G3" s="3"/>
      <c r="H3" s="53"/>
    </row>
    <row r="4" ht="18.75" customHeight="1" spans="1:10">
      <c r="A4" s="46" t="s">
        <v>324</v>
      </c>
      <c r="B4" s="46" t="s">
        <v>325</v>
      </c>
      <c r="C4" s="46" t="s">
        <v>326</v>
      </c>
      <c r="D4" s="46" t="s">
        <v>327</v>
      </c>
      <c r="E4" s="46" t="s">
        <v>328</v>
      </c>
      <c r="F4" s="54" t="s">
        <v>329</v>
      </c>
      <c r="G4" s="46" t="s">
        <v>330</v>
      </c>
      <c r="H4" s="54" t="s">
        <v>331</v>
      </c>
      <c r="I4" s="54" t="s">
        <v>332</v>
      </c>
      <c r="J4" s="46" t="s">
        <v>333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4">
        <v>6</v>
      </c>
      <c r="G5" s="46">
        <v>7</v>
      </c>
      <c r="H5" s="54">
        <v>8</v>
      </c>
      <c r="I5" s="54">
        <v>9</v>
      </c>
      <c r="J5" s="46">
        <v>10</v>
      </c>
    </row>
    <row r="6" ht="18.75" customHeight="1" spans="1:10">
      <c r="A6" s="21" t="s">
        <v>70</v>
      </c>
      <c r="B6" s="47"/>
      <c r="C6" s="47"/>
      <c r="D6" s="47"/>
      <c r="E6" s="55"/>
      <c r="F6" s="56"/>
      <c r="G6" s="55"/>
      <c r="H6" s="56"/>
      <c r="I6" s="56"/>
      <c r="J6" s="55"/>
    </row>
    <row r="7" ht="18.75" customHeight="1" spans="1:10">
      <c r="A7" s="57"/>
      <c r="B7" s="21"/>
      <c r="C7" s="21"/>
      <c r="D7" s="21"/>
      <c r="E7" s="21"/>
      <c r="F7" s="58"/>
      <c r="G7" s="21"/>
      <c r="H7" s="21"/>
      <c r="I7" s="21"/>
      <c r="J7" s="21"/>
    </row>
    <row r="8" ht="18.75" customHeight="1" spans="1:10">
      <c r="A8" s="57"/>
      <c r="B8" s="21"/>
      <c r="C8" s="21"/>
      <c r="D8" s="21"/>
      <c r="E8" s="21"/>
      <c r="F8" s="58"/>
      <c r="G8" s="21"/>
      <c r="H8" s="21"/>
      <c r="I8" s="21"/>
      <c r="J8" s="21"/>
    </row>
    <row r="9" ht="18.75" customHeight="1" spans="1:10">
      <c r="A9" s="57"/>
      <c r="B9" s="21"/>
      <c r="C9" s="21"/>
      <c r="D9" s="21"/>
      <c r="E9" s="21"/>
      <c r="F9" s="58"/>
      <c r="G9" s="21"/>
      <c r="H9" s="21"/>
      <c r="I9" s="21"/>
      <c r="J9" s="21"/>
    </row>
    <row r="10" ht="18.75" customHeight="1" spans="1:10">
      <c r="A10" s="57"/>
      <c r="B10" s="21"/>
      <c r="C10" s="21"/>
      <c r="D10" s="21"/>
      <c r="E10" s="21"/>
      <c r="F10" s="58"/>
      <c r="G10" s="21"/>
      <c r="H10" s="21"/>
      <c r="I10" s="21"/>
      <c r="J10" s="21"/>
    </row>
    <row r="11" ht="18.75" customHeight="1" spans="1:10">
      <c r="A11" s="57"/>
      <c r="B11" s="21"/>
      <c r="C11" s="21"/>
      <c r="D11" s="21"/>
      <c r="E11" s="21"/>
      <c r="F11" s="58"/>
      <c r="G11" s="21"/>
      <c r="H11" s="21"/>
      <c r="I11" s="21"/>
      <c r="J11" s="21"/>
    </row>
    <row r="12" ht="18.75" customHeight="1" spans="1:10">
      <c r="A12" s="57"/>
      <c r="B12" s="21"/>
      <c r="C12" s="21"/>
      <c r="D12" s="21"/>
      <c r="E12" s="21"/>
      <c r="F12" s="58"/>
      <c r="G12" s="21"/>
      <c r="H12" s="21"/>
      <c r="I12" s="21"/>
      <c r="J12" s="21"/>
    </row>
    <row r="13" ht="18.75" customHeight="1" spans="1:10">
      <c r="A13" s="57"/>
      <c r="B13" s="21"/>
      <c r="C13" s="21"/>
      <c r="D13" s="21"/>
      <c r="E13" s="21"/>
      <c r="F13" s="58"/>
      <c r="G13" s="21"/>
      <c r="H13" s="21"/>
      <c r="I13" s="21"/>
      <c r="J13" s="21"/>
    </row>
    <row r="14" ht="18.75" customHeight="1" spans="1:10">
      <c r="A14" s="57"/>
      <c r="B14" s="21"/>
      <c r="C14" s="21"/>
      <c r="D14" s="21"/>
      <c r="E14" s="21"/>
      <c r="F14" s="58"/>
      <c r="G14" s="21"/>
      <c r="H14" s="21"/>
      <c r="I14" s="21"/>
      <c r="J14" s="21"/>
    </row>
    <row r="15" ht="18.75" customHeight="1" spans="1:10">
      <c r="A15" s="57"/>
      <c r="B15" s="21"/>
      <c r="C15" s="21"/>
      <c r="D15" s="21"/>
      <c r="E15" s="21"/>
      <c r="F15" s="58"/>
      <c r="G15" s="21"/>
      <c r="H15" s="21"/>
      <c r="I15" s="21"/>
      <c r="J15" s="21"/>
    </row>
    <row r="16" ht="18.75" customHeight="1" spans="1:10">
      <c r="A16" s="57"/>
      <c r="B16" s="21"/>
      <c r="C16" s="21"/>
      <c r="D16" s="21"/>
      <c r="E16" s="21"/>
      <c r="F16" s="58"/>
      <c r="G16" s="21"/>
      <c r="H16" s="21"/>
      <c r="I16" s="21"/>
      <c r="J16" s="21"/>
    </row>
    <row r="17" ht="18.75" customHeight="1" spans="1:10">
      <c r="A17" s="57"/>
      <c r="B17" s="21"/>
      <c r="C17" s="21"/>
      <c r="D17" s="21"/>
      <c r="E17" s="21"/>
      <c r="F17" s="58"/>
      <c r="G17" s="21"/>
      <c r="H17" s="21"/>
      <c r="I17" s="21"/>
      <c r="J17" s="21"/>
    </row>
    <row r="18" ht="18.75" customHeight="1" spans="1:10">
      <c r="A18" s="57"/>
      <c r="B18" s="21"/>
      <c r="C18" s="21"/>
      <c r="D18" s="21"/>
      <c r="E18" s="21"/>
      <c r="F18" s="58"/>
      <c r="G18" s="21"/>
      <c r="H18" s="21"/>
      <c r="I18" s="21"/>
      <c r="J18" s="21"/>
    </row>
    <row r="19" ht="18.75" customHeight="1" spans="1:10">
      <c r="A19" s="57"/>
      <c r="B19" s="21"/>
      <c r="C19" s="21"/>
      <c r="D19" s="21"/>
      <c r="E19" s="21"/>
      <c r="F19" s="58"/>
      <c r="G19" s="21"/>
      <c r="H19" s="21"/>
      <c r="I19" s="21"/>
      <c r="J19" s="21"/>
    </row>
    <row r="20" ht="18.75" customHeight="1" spans="1:10">
      <c r="A20" s="57"/>
      <c r="B20" s="21"/>
      <c r="C20" s="21"/>
      <c r="D20" s="21"/>
      <c r="E20" s="21"/>
      <c r="F20" s="58"/>
      <c r="G20" s="21"/>
      <c r="H20" s="21"/>
      <c r="I20" s="21"/>
      <c r="J20" s="21"/>
    </row>
    <row r="21" ht="18.75" customHeight="1" spans="1:10">
      <c r="A21" s="57"/>
      <c r="B21" s="21"/>
      <c r="C21" s="21"/>
      <c r="D21" s="21"/>
      <c r="E21" s="21"/>
      <c r="F21" s="58"/>
      <c r="G21" s="21"/>
      <c r="H21" s="21"/>
      <c r="I21" s="21"/>
      <c r="J21" s="21"/>
    </row>
    <row r="22" customFormat="1" ht="14.25" customHeight="1" spans="1:1">
      <c r="A22" s="59" t="s">
        <v>485</v>
      </c>
    </row>
  </sheetData>
  <mergeCells count="8">
    <mergeCell ref="A2:J2"/>
    <mergeCell ref="A3:H3"/>
    <mergeCell ref="A7:A11"/>
    <mergeCell ref="A12:A16"/>
    <mergeCell ref="A17:A21"/>
    <mergeCell ref="B7:B11"/>
    <mergeCell ref="B12:B16"/>
    <mergeCell ref="B17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$A9:$XFD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487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"单位名称："&amp;"临沧市退役军人事务局"</f>
        <v>单位名称：临沧市退役军人事务局</v>
      </c>
      <c r="B3" s="8"/>
      <c r="C3" s="3"/>
      <c r="H3" s="42" t="s">
        <v>186</v>
      </c>
    </row>
    <row r="4" ht="18.75" customHeight="1" spans="1:8">
      <c r="A4" s="11" t="s">
        <v>199</v>
      </c>
      <c r="B4" s="11" t="s">
        <v>488</v>
      </c>
      <c r="C4" s="11" t="s">
        <v>489</v>
      </c>
      <c r="D4" s="11" t="s">
        <v>490</v>
      </c>
      <c r="E4" s="11" t="s">
        <v>491</v>
      </c>
      <c r="F4" s="43" t="s">
        <v>492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454</v>
      </c>
      <c r="G5" s="46" t="s">
        <v>493</v>
      </c>
      <c r="H5" s="46" t="s">
        <v>494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55</v>
      </c>
      <c r="B8" s="49"/>
      <c r="C8" s="49"/>
      <c r="D8" s="49"/>
      <c r="E8" s="50"/>
      <c r="F8" s="48"/>
      <c r="G8" s="23"/>
      <c r="H8" s="23"/>
    </row>
    <row r="9" s="38" customFormat="1" ht="14.25" customHeight="1" spans="1:2">
      <c r="A9" s="38" t="s">
        <v>448</v>
      </c>
      <c r="B9" s="51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showZeros="0" topLeftCell="A12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495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"单位名称："&amp;"临沧市退役军人事务局"</f>
        <v>单位名称：临沧市退役军人事务局</v>
      </c>
      <c r="B3" s="8"/>
      <c r="C3" s="8"/>
      <c r="D3" s="8"/>
      <c r="E3" s="8"/>
      <c r="F3" s="8"/>
      <c r="G3" s="8"/>
      <c r="H3" s="9"/>
      <c r="I3" s="9"/>
      <c r="J3" s="9"/>
      <c r="K3" s="4" t="s">
        <v>186</v>
      </c>
    </row>
    <row r="4" ht="18.75" customHeight="1" spans="1:11">
      <c r="A4" s="10" t="s">
        <v>282</v>
      </c>
      <c r="B4" s="10" t="s">
        <v>201</v>
      </c>
      <c r="C4" s="10" t="s">
        <v>283</v>
      </c>
      <c r="D4" s="11" t="s">
        <v>202</v>
      </c>
      <c r="E4" s="11" t="s">
        <v>203</v>
      </c>
      <c r="F4" s="11" t="s">
        <v>284</v>
      </c>
      <c r="G4" s="11" t="s">
        <v>285</v>
      </c>
      <c r="H4" s="30" t="s">
        <v>55</v>
      </c>
      <c r="I4" s="12" t="s">
        <v>496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 t="s">
        <v>497</v>
      </c>
      <c r="C8" s="33"/>
      <c r="D8" s="33"/>
      <c r="E8" s="33"/>
      <c r="F8" s="33"/>
      <c r="G8" s="33"/>
      <c r="H8" s="23">
        <v>93219900</v>
      </c>
      <c r="I8" s="23">
        <v>93219900</v>
      </c>
      <c r="J8" s="23"/>
      <c r="K8" s="23"/>
    </row>
    <row r="9" ht="18.75" customHeight="1" spans="1:11">
      <c r="A9" s="21" t="s">
        <v>289</v>
      </c>
      <c r="B9" s="21" t="s">
        <v>497</v>
      </c>
      <c r="C9" s="21" t="s">
        <v>70</v>
      </c>
      <c r="D9" s="21" t="s">
        <v>136</v>
      </c>
      <c r="E9" s="21" t="s">
        <v>137</v>
      </c>
      <c r="F9" s="21" t="s">
        <v>498</v>
      </c>
      <c r="G9" s="21" t="s">
        <v>82</v>
      </c>
      <c r="H9" s="23">
        <v>5797700</v>
      </c>
      <c r="I9" s="23">
        <v>5797700</v>
      </c>
      <c r="J9" s="23"/>
      <c r="K9" s="23"/>
    </row>
    <row r="10" ht="18.75" customHeight="1" spans="1:11">
      <c r="A10" s="21" t="s">
        <v>289</v>
      </c>
      <c r="B10" s="21" t="s">
        <v>497</v>
      </c>
      <c r="C10" s="21" t="s">
        <v>70</v>
      </c>
      <c r="D10" s="21" t="s">
        <v>136</v>
      </c>
      <c r="E10" s="21" t="s">
        <v>137</v>
      </c>
      <c r="F10" s="21" t="s">
        <v>498</v>
      </c>
      <c r="G10" s="21" t="s">
        <v>82</v>
      </c>
      <c r="H10" s="23">
        <v>12651300</v>
      </c>
      <c r="I10" s="23">
        <v>12651300</v>
      </c>
      <c r="J10" s="23"/>
      <c r="K10" s="24"/>
    </row>
    <row r="11" ht="18.75" customHeight="1" spans="1:11">
      <c r="A11" s="21" t="s">
        <v>289</v>
      </c>
      <c r="B11" s="21" t="s">
        <v>497</v>
      </c>
      <c r="C11" s="21" t="s">
        <v>70</v>
      </c>
      <c r="D11" s="21" t="s">
        <v>136</v>
      </c>
      <c r="E11" s="21" t="s">
        <v>137</v>
      </c>
      <c r="F11" s="21" t="s">
        <v>498</v>
      </c>
      <c r="G11" s="21" t="s">
        <v>82</v>
      </c>
      <c r="H11" s="23">
        <v>13627600</v>
      </c>
      <c r="I11" s="23">
        <v>13627600</v>
      </c>
      <c r="J11" s="23"/>
      <c r="K11" s="24"/>
    </row>
    <row r="12" ht="18.75" customHeight="1" spans="1:11">
      <c r="A12" s="21" t="s">
        <v>289</v>
      </c>
      <c r="B12" s="21" t="s">
        <v>497</v>
      </c>
      <c r="C12" s="21" t="s">
        <v>70</v>
      </c>
      <c r="D12" s="21" t="s">
        <v>136</v>
      </c>
      <c r="E12" s="21" t="s">
        <v>137</v>
      </c>
      <c r="F12" s="21" t="s">
        <v>498</v>
      </c>
      <c r="G12" s="21" t="s">
        <v>82</v>
      </c>
      <c r="H12" s="23">
        <v>21326300</v>
      </c>
      <c r="I12" s="23">
        <v>21326300</v>
      </c>
      <c r="J12" s="23"/>
      <c r="K12" s="24"/>
    </row>
    <row r="13" ht="18.75" customHeight="1" spans="1:11">
      <c r="A13" s="21" t="s">
        <v>289</v>
      </c>
      <c r="B13" s="21" t="s">
        <v>497</v>
      </c>
      <c r="C13" s="21" t="s">
        <v>70</v>
      </c>
      <c r="D13" s="21" t="s">
        <v>136</v>
      </c>
      <c r="E13" s="21" t="s">
        <v>137</v>
      </c>
      <c r="F13" s="21" t="s">
        <v>498</v>
      </c>
      <c r="G13" s="21" t="s">
        <v>82</v>
      </c>
      <c r="H13" s="23">
        <v>18359200</v>
      </c>
      <c r="I13" s="23">
        <v>18359200</v>
      </c>
      <c r="J13" s="23"/>
      <c r="K13" s="24"/>
    </row>
    <row r="14" ht="18.75" customHeight="1" spans="1:11">
      <c r="A14" s="21" t="s">
        <v>289</v>
      </c>
      <c r="B14" s="21" t="s">
        <v>497</v>
      </c>
      <c r="C14" s="21" t="s">
        <v>70</v>
      </c>
      <c r="D14" s="21" t="s">
        <v>136</v>
      </c>
      <c r="E14" s="21" t="s">
        <v>137</v>
      </c>
      <c r="F14" s="21" t="s">
        <v>498</v>
      </c>
      <c r="G14" s="21" t="s">
        <v>82</v>
      </c>
      <c r="H14" s="23">
        <v>4153300</v>
      </c>
      <c r="I14" s="23">
        <v>4153300</v>
      </c>
      <c r="J14" s="23"/>
      <c r="K14" s="24"/>
    </row>
    <row r="15" ht="18.75" customHeight="1" spans="1:11">
      <c r="A15" s="21" t="s">
        <v>289</v>
      </c>
      <c r="B15" s="21" t="s">
        <v>497</v>
      </c>
      <c r="C15" s="21" t="s">
        <v>70</v>
      </c>
      <c r="D15" s="21" t="s">
        <v>136</v>
      </c>
      <c r="E15" s="21" t="s">
        <v>137</v>
      </c>
      <c r="F15" s="21" t="s">
        <v>498</v>
      </c>
      <c r="G15" s="21" t="s">
        <v>82</v>
      </c>
      <c r="H15" s="23">
        <v>6683000</v>
      </c>
      <c r="I15" s="23">
        <v>6683000</v>
      </c>
      <c r="J15" s="23"/>
      <c r="K15" s="24"/>
    </row>
    <row r="16" ht="18.75" customHeight="1" spans="1:11">
      <c r="A16" s="21" t="s">
        <v>289</v>
      </c>
      <c r="B16" s="21" t="s">
        <v>497</v>
      </c>
      <c r="C16" s="21" t="s">
        <v>70</v>
      </c>
      <c r="D16" s="21" t="s">
        <v>136</v>
      </c>
      <c r="E16" s="21" t="s">
        <v>137</v>
      </c>
      <c r="F16" s="21" t="s">
        <v>498</v>
      </c>
      <c r="G16" s="21" t="s">
        <v>82</v>
      </c>
      <c r="H16" s="23">
        <v>10621500</v>
      </c>
      <c r="I16" s="23">
        <v>10621500</v>
      </c>
      <c r="J16" s="23"/>
      <c r="K16" s="24"/>
    </row>
    <row r="17" ht="18.75" customHeight="1" spans="1:11">
      <c r="A17" s="24"/>
      <c r="B17" s="21" t="s">
        <v>499</v>
      </c>
      <c r="C17" s="24"/>
      <c r="D17" s="24"/>
      <c r="E17" s="24"/>
      <c r="F17" s="24"/>
      <c r="G17" s="24"/>
      <c r="H17" s="23">
        <v>135000</v>
      </c>
      <c r="I17" s="23">
        <v>135000</v>
      </c>
      <c r="J17" s="23"/>
      <c r="K17" s="24"/>
    </row>
    <row r="18" ht="18.75" customHeight="1" spans="1:11">
      <c r="A18" s="21" t="s">
        <v>289</v>
      </c>
      <c r="B18" s="21" t="s">
        <v>499</v>
      </c>
      <c r="C18" s="21" t="s">
        <v>70</v>
      </c>
      <c r="D18" s="21" t="s">
        <v>136</v>
      </c>
      <c r="E18" s="21" t="s">
        <v>137</v>
      </c>
      <c r="F18" s="21" t="s">
        <v>498</v>
      </c>
      <c r="G18" s="21" t="s">
        <v>82</v>
      </c>
      <c r="H18" s="23">
        <v>15000</v>
      </c>
      <c r="I18" s="23">
        <v>15000</v>
      </c>
      <c r="J18" s="23"/>
      <c r="K18" s="24"/>
    </row>
    <row r="19" ht="18.75" customHeight="1" spans="1:11">
      <c r="A19" s="21" t="s">
        <v>289</v>
      </c>
      <c r="B19" s="21" t="s">
        <v>499</v>
      </c>
      <c r="C19" s="21" t="s">
        <v>70</v>
      </c>
      <c r="D19" s="21" t="s">
        <v>136</v>
      </c>
      <c r="E19" s="21" t="s">
        <v>137</v>
      </c>
      <c r="F19" s="21" t="s">
        <v>498</v>
      </c>
      <c r="G19" s="21" t="s">
        <v>82</v>
      </c>
      <c r="H19" s="23">
        <v>15000</v>
      </c>
      <c r="I19" s="23">
        <v>15000</v>
      </c>
      <c r="J19" s="23"/>
      <c r="K19" s="24"/>
    </row>
    <row r="20" ht="18.75" customHeight="1" spans="1:11">
      <c r="A20" s="21" t="s">
        <v>289</v>
      </c>
      <c r="B20" s="21" t="s">
        <v>499</v>
      </c>
      <c r="C20" s="21" t="s">
        <v>70</v>
      </c>
      <c r="D20" s="21" t="s">
        <v>136</v>
      </c>
      <c r="E20" s="21" t="s">
        <v>137</v>
      </c>
      <c r="F20" s="21" t="s">
        <v>498</v>
      </c>
      <c r="G20" s="21" t="s">
        <v>82</v>
      </c>
      <c r="H20" s="23">
        <v>20000</v>
      </c>
      <c r="I20" s="23">
        <v>20000</v>
      </c>
      <c r="J20" s="23"/>
      <c r="K20" s="24"/>
    </row>
    <row r="21" ht="18.75" customHeight="1" spans="1:11">
      <c r="A21" s="21" t="s">
        <v>289</v>
      </c>
      <c r="B21" s="21" t="s">
        <v>499</v>
      </c>
      <c r="C21" s="21" t="s">
        <v>70</v>
      </c>
      <c r="D21" s="21" t="s">
        <v>136</v>
      </c>
      <c r="E21" s="21" t="s">
        <v>137</v>
      </c>
      <c r="F21" s="21" t="s">
        <v>498</v>
      </c>
      <c r="G21" s="21" t="s">
        <v>82</v>
      </c>
      <c r="H21" s="23">
        <v>15000</v>
      </c>
      <c r="I21" s="23">
        <v>15000</v>
      </c>
      <c r="J21" s="23"/>
      <c r="K21" s="24"/>
    </row>
    <row r="22" ht="18.75" customHeight="1" spans="1:11">
      <c r="A22" s="21" t="s">
        <v>289</v>
      </c>
      <c r="B22" s="21" t="s">
        <v>499</v>
      </c>
      <c r="C22" s="21" t="s">
        <v>70</v>
      </c>
      <c r="D22" s="21" t="s">
        <v>136</v>
      </c>
      <c r="E22" s="21" t="s">
        <v>137</v>
      </c>
      <c r="F22" s="21" t="s">
        <v>498</v>
      </c>
      <c r="G22" s="21" t="s">
        <v>82</v>
      </c>
      <c r="H22" s="23">
        <v>15000</v>
      </c>
      <c r="I22" s="23">
        <v>15000</v>
      </c>
      <c r="J22" s="23"/>
      <c r="K22" s="24"/>
    </row>
    <row r="23" ht="18.75" customHeight="1" spans="1:11">
      <c r="A23" s="21" t="s">
        <v>289</v>
      </c>
      <c r="B23" s="21" t="s">
        <v>499</v>
      </c>
      <c r="C23" s="21" t="s">
        <v>70</v>
      </c>
      <c r="D23" s="21" t="s">
        <v>136</v>
      </c>
      <c r="E23" s="21" t="s">
        <v>137</v>
      </c>
      <c r="F23" s="21" t="s">
        <v>498</v>
      </c>
      <c r="G23" s="21" t="s">
        <v>82</v>
      </c>
      <c r="H23" s="23">
        <v>25000</v>
      </c>
      <c r="I23" s="23">
        <v>25000</v>
      </c>
      <c r="J23" s="23"/>
      <c r="K23" s="24"/>
    </row>
    <row r="24" ht="18.75" customHeight="1" spans="1:11">
      <c r="A24" s="21" t="s">
        <v>289</v>
      </c>
      <c r="B24" s="21" t="s">
        <v>499</v>
      </c>
      <c r="C24" s="21" t="s">
        <v>70</v>
      </c>
      <c r="D24" s="21" t="s">
        <v>136</v>
      </c>
      <c r="E24" s="21" t="s">
        <v>137</v>
      </c>
      <c r="F24" s="21" t="s">
        <v>498</v>
      </c>
      <c r="G24" s="21" t="s">
        <v>82</v>
      </c>
      <c r="H24" s="23">
        <v>15000</v>
      </c>
      <c r="I24" s="23">
        <v>15000</v>
      </c>
      <c r="J24" s="23"/>
      <c r="K24" s="24"/>
    </row>
    <row r="25" ht="18.75" customHeight="1" spans="1:11">
      <c r="A25" s="21" t="s">
        <v>289</v>
      </c>
      <c r="B25" s="21" t="s">
        <v>499</v>
      </c>
      <c r="C25" s="21" t="s">
        <v>70</v>
      </c>
      <c r="D25" s="21" t="s">
        <v>136</v>
      </c>
      <c r="E25" s="21" t="s">
        <v>137</v>
      </c>
      <c r="F25" s="21" t="s">
        <v>498</v>
      </c>
      <c r="G25" s="21" t="s">
        <v>82</v>
      </c>
      <c r="H25" s="23">
        <v>15000</v>
      </c>
      <c r="I25" s="23">
        <v>15000</v>
      </c>
      <c r="J25" s="23"/>
      <c r="K25" s="24"/>
    </row>
    <row r="26" ht="18.75" customHeight="1" spans="1:11">
      <c r="A26" s="24"/>
      <c r="B26" s="21" t="s">
        <v>500</v>
      </c>
      <c r="C26" s="24"/>
      <c r="D26" s="24"/>
      <c r="E26" s="24"/>
      <c r="F26" s="24"/>
      <c r="G26" s="24"/>
      <c r="H26" s="23">
        <v>255800</v>
      </c>
      <c r="I26" s="23">
        <v>255800</v>
      </c>
      <c r="J26" s="23"/>
      <c r="K26" s="24"/>
    </row>
    <row r="27" ht="18.75" customHeight="1" spans="1:11">
      <c r="A27" s="21" t="s">
        <v>296</v>
      </c>
      <c r="B27" s="21" t="s">
        <v>500</v>
      </c>
      <c r="C27" s="21" t="s">
        <v>70</v>
      </c>
      <c r="D27" s="21" t="s">
        <v>136</v>
      </c>
      <c r="E27" s="21" t="s">
        <v>137</v>
      </c>
      <c r="F27" s="21" t="s">
        <v>498</v>
      </c>
      <c r="G27" s="21" t="s">
        <v>82</v>
      </c>
      <c r="H27" s="23">
        <v>255800</v>
      </c>
      <c r="I27" s="23">
        <v>255800</v>
      </c>
      <c r="J27" s="23"/>
      <c r="K27" s="24"/>
    </row>
    <row r="28" ht="18.75" customHeight="1" spans="1:11">
      <c r="A28" s="24"/>
      <c r="B28" s="21" t="s">
        <v>501</v>
      </c>
      <c r="C28" s="24"/>
      <c r="D28" s="24"/>
      <c r="E28" s="24"/>
      <c r="F28" s="24"/>
      <c r="G28" s="24"/>
      <c r="H28" s="23">
        <v>3964200</v>
      </c>
      <c r="I28" s="23">
        <v>3964200</v>
      </c>
      <c r="J28" s="23"/>
      <c r="K28" s="24"/>
    </row>
    <row r="29" ht="18.75" customHeight="1" spans="1:11">
      <c r="A29" s="21" t="s">
        <v>289</v>
      </c>
      <c r="B29" s="21" t="s">
        <v>501</v>
      </c>
      <c r="C29" s="21" t="s">
        <v>70</v>
      </c>
      <c r="D29" s="21" t="s">
        <v>136</v>
      </c>
      <c r="E29" s="21" t="s">
        <v>137</v>
      </c>
      <c r="F29" s="21" t="s">
        <v>498</v>
      </c>
      <c r="G29" s="21" t="s">
        <v>82</v>
      </c>
      <c r="H29" s="23">
        <v>288800</v>
      </c>
      <c r="I29" s="23">
        <v>288800</v>
      </c>
      <c r="J29" s="23"/>
      <c r="K29" s="24"/>
    </row>
    <row r="30" ht="18.75" customHeight="1" spans="1:11">
      <c r="A30" s="21" t="s">
        <v>289</v>
      </c>
      <c r="B30" s="21" t="s">
        <v>501</v>
      </c>
      <c r="C30" s="21" t="s">
        <v>70</v>
      </c>
      <c r="D30" s="21" t="s">
        <v>136</v>
      </c>
      <c r="E30" s="21" t="s">
        <v>137</v>
      </c>
      <c r="F30" s="21" t="s">
        <v>498</v>
      </c>
      <c r="G30" s="21" t="s">
        <v>82</v>
      </c>
      <c r="H30" s="23">
        <v>786700</v>
      </c>
      <c r="I30" s="23">
        <v>786700</v>
      </c>
      <c r="J30" s="23"/>
      <c r="K30" s="24"/>
    </row>
    <row r="31" ht="18.75" customHeight="1" spans="1:11">
      <c r="A31" s="21" t="s">
        <v>289</v>
      </c>
      <c r="B31" s="21" t="s">
        <v>501</v>
      </c>
      <c r="C31" s="21" t="s">
        <v>70</v>
      </c>
      <c r="D31" s="21" t="s">
        <v>136</v>
      </c>
      <c r="E31" s="21" t="s">
        <v>137</v>
      </c>
      <c r="F31" s="21" t="s">
        <v>498</v>
      </c>
      <c r="G31" s="21" t="s">
        <v>82</v>
      </c>
      <c r="H31" s="23">
        <v>801100</v>
      </c>
      <c r="I31" s="23">
        <v>801100</v>
      </c>
      <c r="J31" s="23"/>
      <c r="K31" s="24"/>
    </row>
    <row r="32" ht="18.75" customHeight="1" spans="1:11">
      <c r="A32" s="21" t="s">
        <v>289</v>
      </c>
      <c r="B32" s="21" t="s">
        <v>501</v>
      </c>
      <c r="C32" s="21" t="s">
        <v>70</v>
      </c>
      <c r="D32" s="21" t="s">
        <v>136</v>
      </c>
      <c r="E32" s="21" t="s">
        <v>137</v>
      </c>
      <c r="F32" s="21" t="s">
        <v>498</v>
      </c>
      <c r="G32" s="21" t="s">
        <v>82</v>
      </c>
      <c r="H32" s="23">
        <v>416600</v>
      </c>
      <c r="I32" s="23">
        <v>416600</v>
      </c>
      <c r="J32" s="23"/>
      <c r="K32" s="24"/>
    </row>
    <row r="33" ht="18.75" customHeight="1" spans="1:11">
      <c r="A33" s="21" t="s">
        <v>289</v>
      </c>
      <c r="B33" s="21" t="s">
        <v>501</v>
      </c>
      <c r="C33" s="21" t="s">
        <v>70</v>
      </c>
      <c r="D33" s="21" t="s">
        <v>136</v>
      </c>
      <c r="E33" s="21" t="s">
        <v>137</v>
      </c>
      <c r="F33" s="21" t="s">
        <v>498</v>
      </c>
      <c r="G33" s="21" t="s">
        <v>82</v>
      </c>
      <c r="H33" s="23">
        <v>448600</v>
      </c>
      <c r="I33" s="23">
        <v>448600</v>
      </c>
      <c r="J33" s="23"/>
      <c r="K33" s="24"/>
    </row>
    <row r="34" ht="18.75" customHeight="1" spans="1:11">
      <c r="A34" s="21" t="s">
        <v>289</v>
      </c>
      <c r="B34" s="21" t="s">
        <v>501</v>
      </c>
      <c r="C34" s="21" t="s">
        <v>70</v>
      </c>
      <c r="D34" s="21" t="s">
        <v>136</v>
      </c>
      <c r="E34" s="21" t="s">
        <v>137</v>
      </c>
      <c r="F34" s="21" t="s">
        <v>498</v>
      </c>
      <c r="G34" s="21" t="s">
        <v>82</v>
      </c>
      <c r="H34" s="23">
        <v>628800</v>
      </c>
      <c r="I34" s="23">
        <v>628800</v>
      </c>
      <c r="J34" s="23"/>
      <c r="K34" s="24"/>
    </row>
    <row r="35" ht="18.75" customHeight="1" spans="1:11">
      <c r="A35" s="21" t="s">
        <v>289</v>
      </c>
      <c r="B35" s="21" t="s">
        <v>501</v>
      </c>
      <c r="C35" s="21" t="s">
        <v>70</v>
      </c>
      <c r="D35" s="21" t="s">
        <v>136</v>
      </c>
      <c r="E35" s="21" t="s">
        <v>137</v>
      </c>
      <c r="F35" s="21" t="s">
        <v>498</v>
      </c>
      <c r="G35" s="21" t="s">
        <v>82</v>
      </c>
      <c r="H35" s="23">
        <v>336900</v>
      </c>
      <c r="I35" s="23">
        <v>336900</v>
      </c>
      <c r="J35" s="23"/>
      <c r="K35" s="24"/>
    </row>
    <row r="36" ht="18.75" customHeight="1" spans="1:11">
      <c r="A36" s="21" t="s">
        <v>289</v>
      </c>
      <c r="B36" s="21" t="s">
        <v>501</v>
      </c>
      <c r="C36" s="21" t="s">
        <v>70</v>
      </c>
      <c r="D36" s="21" t="s">
        <v>136</v>
      </c>
      <c r="E36" s="21" t="s">
        <v>137</v>
      </c>
      <c r="F36" s="21" t="s">
        <v>498</v>
      </c>
      <c r="G36" s="21" t="s">
        <v>82</v>
      </c>
      <c r="H36" s="23">
        <v>256700</v>
      </c>
      <c r="I36" s="23">
        <v>256700</v>
      </c>
      <c r="J36" s="23"/>
      <c r="K36" s="24"/>
    </row>
    <row r="37" ht="18.75" customHeight="1" spans="1:11">
      <c r="A37" s="24"/>
      <c r="B37" s="21" t="s">
        <v>502</v>
      </c>
      <c r="C37" s="24"/>
      <c r="D37" s="24"/>
      <c r="E37" s="24"/>
      <c r="F37" s="24"/>
      <c r="G37" s="24"/>
      <c r="H37" s="23">
        <v>65000</v>
      </c>
      <c r="I37" s="23">
        <v>65000</v>
      </c>
      <c r="J37" s="23"/>
      <c r="K37" s="24"/>
    </row>
    <row r="38" ht="18.75" customHeight="1" spans="1:11">
      <c r="A38" s="21" t="s">
        <v>289</v>
      </c>
      <c r="B38" s="21" t="s">
        <v>502</v>
      </c>
      <c r="C38" s="21" t="s">
        <v>70</v>
      </c>
      <c r="D38" s="21" t="s">
        <v>108</v>
      </c>
      <c r="E38" s="21" t="s">
        <v>109</v>
      </c>
      <c r="F38" s="21" t="s">
        <v>291</v>
      </c>
      <c r="G38" s="21" t="s">
        <v>292</v>
      </c>
      <c r="H38" s="23">
        <v>65000</v>
      </c>
      <c r="I38" s="23">
        <v>65000</v>
      </c>
      <c r="J38" s="23"/>
      <c r="K38" s="24"/>
    </row>
    <row r="39" ht="18.75" customHeight="1" spans="1:11">
      <c r="A39" s="34" t="s">
        <v>138</v>
      </c>
      <c r="B39" s="35"/>
      <c r="C39" s="35"/>
      <c r="D39" s="35"/>
      <c r="E39" s="35"/>
      <c r="F39" s="35"/>
      <c r="G39" s="36"/>
      <c r="H39" s="23">
        <v>97639900</v>
      </c>
      <c r="I39" s="23">
        <v>97639900</v>
      </c>
      <c r="J39" s="23"/>
      <c r="K39" s="23"/>
    </row>
  </sheetData>
  <mergeCells count="15">
    <mergeCell ref="A2:K2"/>
    <mergeCell ref="A3:G3"/>
    <mergeCell ref="I4:K4"/>
    <mergeCell ref="A39:G3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showZeros="0" workbookViewId="0">
      <selection activeCell="F26" sqref="F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503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"单位名称："&amp;"临沧市退役军人事务局"</f>
        <v>单位名称：临沧市退役军人事务局</v>
      </c>
      <c r="B3" s="8"/>
      <c r="C3" s="8"/>
      <c r="D3" s="8"/>
      <c r="E3" s="9"/>
      <c r="F3" s="9"/>
      <c r="G3" s="4" t="s">
        <v>186</v>
      </c>
    </row>
    <row r="4" ht="18.75" customHeight="1" spans="1:7">
      <c r="A4" s="10" t="s">
        <v>283</v>
      </c>
      <c r="B4" s="10" t="s">
        <v>282</v>
      </c>
      <c r="C4" s="10" t="s">
        <v>201</v>
      </c>
      <c r="D4" s="11" t="s">
        <v>504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5895000</v>
      </c>
      <c r="F8" s="23"/>
      <c r="G8" s="23"/>
    </row>
    <row r="9" ht="18.75" customHeight="1" spans="1:7">
      <c r="A9" s="21"/>
      <c r="B9" s="21" t="s">
        <v>505</v>
      </c>
      <c r="C9" s="21" t="s">
        <v>320</v>
      </c>
      <c r="D9" s="21" t="s">
        <v>506</v>
      </c>
      <c r="E9" s="23">
        <v>500000</v>
      </c>
      <c r="F9" s="23"/>
      <c r="G9" s="23"/>
    </row>
    <row r="10" ht="18.75" customHeight="1" spans="1:7">
      <c r="A10" s="24"/>
      <c r="B10" s="21" t="s">
        <v>507</v>
      </c>
      <c r="C10" s="21" t="s">
        <v>288</v>
      </c>
      <c r="D10" s="21" t="s">
        <v>506</v>
      </c>
      <c r="E10" s="23">
        <v>567000</v>
      </c>
      <c r="F10" s="23"/>
      <c r="G10" s="23"/>
    </row>
    <row r="11" ht="18.75" customHeight="1" spans="1:7">
      <c r="A11" s="24"/>
      <c r="B11" s="21" t="s">
        <v>507</v>
      </c>
      <c r="C11" s="21" t="s">
        <v>293</v>
      </c>
      <c r="D11" s="21" t="s">
        <v>506</v>
      </c>
      <c r="E11" s="23">
        <v>654000</v>
      </c>
      <c r="F11" s="23"/>
      <c r="G11" s="23"/>
    </row>
    <row r="12" ht="18.75" customHeight="1" spans="1:7">
      <c r="A12" s="24"/>
      <c r="B12" s="21" t="s">
        <v>508</v>
      </c>
      <c r="C12" s="21" t="s">
        <v>302</v>
      </c>
      <c r="D12" s="21" t="s">
        <v>506</v>
      </c>
      <c r="E12" s="23">
        <v>200000</v>
      </c>
      <c r="F12" s="23"/>
      <c r="G12" s="23"/>
    </row>
    <row r="13" ht="18.75" customHeight="1" spans="1:7">
      <c r="A13" s="24"/>
      <c r="B13" s="21" t="s">
        <v>508</v>
      </c>
      <c r="C13" s="21" t="s">
        <v>295</v>
      </c>
      <c r="D13" s="21" t="s">
        <v>506</v>
      </c>
      <c r="E13" s="23">
        <v>50000</v>
      </c>
      <c r="F13" s="23"/>
      <c r="G13" s="23"/>
    </row>
    <row r="14" ht="18.75" customHeight="1" spans="1:7">
      <c r="A14" s="24"/>
      <c r="B14" s="21" t="s">
        <v>508</v>
      </c>
      <c r="C14" s="21" t="s">
        <v>310</v>
      </c>
      <c r="D14" s="21" t="s">
        <v>506</v>
      </c>
      <c r="E14" s="23">
        <v>700000</v>
      </c>
      <c r="F14" s="23"/>
      <c r="G14" s="23"/>
    </row>
    <row r="15" ht="18.75" customHeight="1" spans="1:7">
      <c r="A15" s="24"/>
      <c r="B15" s="21" t="s">
        <v>508</v>
      </c>
      <c r="C15" s="21" t="s">
        <v>316</v>
      </c>
      <c r="D15" s="21" t="s">
        <v>506</v>
      </c>
      <c r="E15" s="23">
        <v>150000</v>
      </c>
      <c r="F15" s="23"/>
      <c r="G15" s="23"/>
    </row>
    <row r="16" ht="18.75" customHeight="1" spans="1:7">
      <c r="A16" s="24"/>
      <c r="B16" s="21" t="s">
        <v>509</v>
      </c>
      <c r="C16" s="21" t="s">
        <v>510</v>
      </c>
      <c r="D16" s="21" t="s">
        <v>511</v>
      </c>
      <c r="E16" s="23">
        <v>744000</v>
      </c>
      <c r="F16" s="23"/>
      <c r="G16" s="23"/>
    </row>
    <row r="17" ht="18.75" customHeight="1" spans="1:7">
      <c r="A17" s="24"/>
      <c r="B17" s="21" t="s">
        <v>509</v>
      </c>
      <c r="C17" s="21" t="s">
        <v>512</v>
      </c>
      <c r="D17" s="21" t="s">
        <v>511</v>
      </c>
      <c r="E17" s="23">
        <v>2200000</v>
      </c>
      <c r="F17" s="23"/>
      <c r="G17" s="23"/>
    </row>
    <row r="18" ht="18.75" customHeight="1" spans="1:7">
      <c r="A18" s="24"/>
      <c r="B18" s="21" t="s">
        <v>509</v>
      </c>
      <c r="C18" s="21" t="s">
        <v>513</v>
      </c>
      <c r="D18" s="21" t="s">
        <v>511</v>
      </c>
      <c r="E18" s="23">
        <v>130000</v>
      </c>
      <c r="F18" s="23"/>
      <c r="G18" s="23"/>
    </row>
    <row r="19" ht="18.75" customHeight="1" spans="1:7">
      <c r="A19" s="25" t="s">
        <v>55</v>
      </c>
      <c r="B19" s="26" t="s">
        <v>514</v>
      </c>
      <c r="C19" s="26"/>
      <c r="D19" s="27"/>
      <c r="E19" s="23">
        <v>5895000</v>
      </c>
      <c r="F19" s="23"/>
      <c r="G19" s="23"/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WPS_1591621115</cp:lastModifiedBy>
  <dcterms:created xsi:type="dcterms:W3CDTF">2025-02-24T03:29:00Z</dcterms:created>
  <dcterms:modified xsi:type="dcterms:W3CDTF">2025-05-14T02:25:25Z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BF66BF7EC4514710A4A432391D8EE6C9_12</vt:lpwstr>
  </property>
  <property fmtid="{D5CDD505-2E9C-101B-9397-08002B2CF9AE}" pid="3" name="KSOProductBuildVer">
    <vt:lpwstr>2052-12.1.0.17133</vt:lpwstr>
  </property>
</Properties>
</file>