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<sst xmlns="http://schemas.openxmlformats.org/spreadsheetml/2006/main" count="93">
  <si>
    <t>临沧市2018年科技扶贫示范项目情况表（17项）</t>
  </si>
  <si>
    <t xml:space="preserve"> 单位：万元</t>
  </si>
  <si>
    <t>序号</t>
  </si>
  <si>
    <t>项目名称</t>
  </si>
  <si>
    <t>项目申请单位</t>
  </si>
  <si>
    <t>服务贫困村</t>
  </si>
  <si>
    <t>实施内容</t>
  </si>
  <si>
    <t>总投资</t>
  </si>
  <si>
    <t>省级财政经费</t>
  </si>
  <si>
    <t>自筹经费</t>
  </si>
  <si>
    <t>实施期限</t>
  </si>
  <si>
    <t>示范类别</t>
  </si>
  <si>
    <t>镇康县林下中药材种植示范</t>
  </si>
  <si>
    <t>镇康惠达生物科技有限责任公司</t>
  </si>
  <si>
    <t>南伞镇轩岗村、哈理村、茶山村</t>
  </si>
  <si>
    <t>1、培育建档立卡贫困户丹参种植示范户27户，丹参种植示范面积100亩。2、培育建档立卡贫困户滇黄精种植示范户5户，滇黄精种植示范面积5亩。3、辐射带动丹参种植150亩、动滇黄精20亩。4、选派科技特派员1名，培养中药材种植科技辅导员2名，建立镇康惠达中药材种植专业合作社。5、编印《中药材林下种植技术手册》300册。
6、开展中药材种植管理技术培训6期、培训240人</t>
  </si>
  <si>
    <t>2018年3月至2019年2月</t>
  </si>
  <si>
    <t>兴边富民</t>
  </si>
  <si>
    <t>优质二元母猪及商品仔猪扩繁培育科技示范</t>
  </si>
  <si>
    <t>云南耿马登健畜牧科技开发有限公司</t>
  </si>
  <si>
    <t>大兴乡大户肯村、孟定镇色树坝村</t>
  </si>
  <si>
    <t>在耿马县大兴乡大户肯、孟定镇色树推广养殖新技术2项，推动建立1个农村经济合作组织；辐射带动农户200户以上，开展培训1000人次；在大兴乡户肯、孟定镇色树坝村共扶持20户贫困户养殖二元母猪，扶持每户贫困户1头二元母猪及产床设备1个。</t>
  </si>
  <si>
    <t>2018年8月至2020年7月</t>
  </si>
  <si>
    <t>沧源县肉牛标准化养殖技术集成示范</t>
  </si>
  <si>
    <t>沧源创科农业发展有限公司</t>
  </si>
  <si>
    <t>勐董镇龙乃村、忙摆村</t>
  </si>
  <si>
    <t>1、建立1个村级合作社，辐射带动项目所在贫困村养殖户100户，养殖肉牛300头;2、建立皇竹草种苗基地50亩，规范化种植皇竹草300亩；3、在芒摆村、龙乃村每个村培训2名科技辅导员，培育科技养殖示范户10户贫困户，每户示范养殖3头肉牛。4、开展肉牛养殖、牧草种植技术培训6期，培训农民500人次，印制技术手册共2000份。</t>
  </si>
  <si>
    <t>2018年1月至2019年12月</t>
  </si>
  <si>
    <t>药食同源草果林下示范种植</t>
  </si>
  <si>
    <t>云南亚微种业有限公司</t>
  </si>
  <si>
    <t>凤翔街道中山村</t>
  </si>
  <si>
    <t>1、帮扶建档立卡户5户完成草果林下示范种植15亩。2、开展科技培训5期，培训200人（次），发放技术资料500册。3、带动中山村示范种植草果300亩。4、带动帮扶建档立卡户5户平均每户年增收3000元以上。</t>
  </si>
  <si>
    <t>2018年6月至2019年5月</t>
  </si>
  <si>
    <t>科技特派员示范</t>
  </si>
  <si>
    <t>临翔区民族道地药材细花根示范种植</t>
  </si>
  <si>
    <t>临沧茂祥种植有限公司</t>
  </si>
  <si>
    <t>平村乡换良村、蚂蚁堆乡马峰腰村</t>
  </si>
  <si>
    <t>1、扶持建档立卡户5户（换良村3户、马峰腰村2户）、建立细花根母本与种苗繁育基地10亩（户均2亩）。2、带动贫困村2个（平村乡换良村、蚂蚁堆乡马峰腰村），示范种植细花根50亩。3、开展科技培训5期，培训200人（次），发放技术资料500册。4、5户建档立卡户平均每户年增收4000元以上。</t>
  </si>
  <si>
    <t>云县核桃林村滇重楼种苗繁育示范基地</t>
  </si>
  <si>
    <t>云县惠民中药材种植专业合作社</t>
  </si>
  <si>
    <t>漫湾镇核桃林村</t>
  </si>
  <si>
    <t>1、完成优质滇重楼种植示范18000株。2、精准服务5户建档立卡户（中村组李绍廷、岭岗组杨世军、平掌地组李全安、杜家杜光伟、大村组李占剑），每户无偿扶持500株重楼苗。3、在漫湾镇核桃林村开展滇重楼种植管护技术培训3期，培训群众150人次。4、编制重楼种植技术资料500册（份）。</t>
  </si>
  <si>
    <t>2018年8月-2019年7月</t>
  </si>
  <si>
    <t>云县龙潭村核桃种植管护基地</t>
  </si>
  <si>
    <t>云县乡土农业综合开发有限公司</t>
  </si>
  <si>
    <t>大寨镇龙潭村</t>
  </si>
  <si>
    <t>1、精准服务5户建档立卡贫困户，无偿提供优质核桃接穗2000穗。完成500亩核桃丰产管护技术指导。2、开展核桃丰产管护技术培期，培训4期200人次，印发技术资料300份。3、辐射带动全村进行科学管护面积1000亩。4、5户建档立卡贫困户核桃丰产管护技术示范产量提高10%以上。</t>
  </si>
  <si>
    <t>滇橄榄嫁接技术示范推广</t>
  </si>
  <si>
    <t>云南顺宁府酒业有限责任公司</t>
  </si>
  <si>
    <t>漭街村</t>
  </si>
  <si>
    <t>1、在基地开展嫁接技术及丰产技术培训2期80人次。 2、通过对建档立卡贫困户翟荣华、陈丽琼、李秀英、杨维忠、舒建荣等5户采取野生滇橄榄山地入股。3、滇橄榄嫁接成活率75%；4、增加贫困户每年每户收入10000元以上。5、编印技术资料400册</t>
  </si>
  <si>
    <t>2018年7月—2019年6月</t>
  </si>
  <si>
    <t>生猪养殖技术推广示范</t>
  </si>
  <si>
    <t>凤庆县良种猪扩繁群场</t>
  </si>
  <si>
    <t>水菜林村</t>
  </si>
  <si>
    <t>1.扶持5户建档立卡贫困户每户二元母猪2头，每户可产仔猪18头以上；2.每户增加收入10000元以上，可实现脱贫。3、编印科学养猪技术资料200份，开展生猪养殖技术培训2期100人次。二元母猪养殖技术培训50人次。</t>
  </si>
  <si>
    <t>永德县优质大米推广种植示范</t>
  </si>
  <si>
    <t>永德县御禾食品有限责任公司</t>
  </si>
  <si>
    <t>崇岗乡黑龙村</t>
  </si>
  <si>
    <t>1.扶持5户贫困户规范化种植优质水稻示范基地21.5亩。2.开展科技技术培训4期，培训农民200人（次）。3.示范种植亩产值比常规水稻增加400元以上。4.推广带动种植优质水稻100亩。</t>
  </si>
  <si>
    <t>2018年4月至2019年3月</t>
  </si>
  <si>
    <t>永德县滇龙胆草种植技术推广示范</t>
  </si>
  <si>
    <t>永德县溢康生物科技有限责任公司</t>
  </si>
  <si>
    <t>德党镇忙海村</t>
  </si>
  <si>
    <t>1、开展技术培训4期，培训农民250人次，编印技术手册500册。2、服务带动建档立卡贫困户8户示范种植滇龙胆草40亩。3、农户大田移栽成活率≥80%以上。</t>
  </si>
  <si>
    <t>2018年7月至2019年6月</t>
  </si>
  <si>
    <t>镇康县石桥村烤烟栽培技术示范</t>
  </si>
  <si>
    <t>镇康县金叶子烤烟烘烤专业合作社</t>
  </si>
  <si>
    <t>勐捧镇石桥村</t>
  </si>
  <si>
    <t>1、推广云优87号优质烤烟品种及规范化栽培技术；2、培育建档立卡贫困户优质烤烟栽培技术示范5户,优质烤烟栽培技术示范面积50亩；3、开展优质烤烟栽培技术培训6期、培训260人。</t>
  </si>
  <si>
    <t>镇康县帮东村高峰肉牛养殖技术示范</t>
  </si>
  <si>
    <t>镇康县艾娃畜牧养殖家庭农场</t>
  </si>
  <si>
    <t>勐堆乡帮东村</t>
  </si>
  <si>
    <t>1、培育建档立卡贫困户高峰肉牛技术示范户6户,科学饲养优质高峰牛25头。2、辐射带动帮东村高峰肉牛养殖20户,其中：建档立卡贫困户4户。3、开展高峰肉牛养殖技术培训6期、培训270人。4、编印高峰肉牛养殖技术手册270册。</t>
  </si>
  <si>
    <t>双江县山地鸡养殖技术示范</t>
  </si>
  <si>
    <t>云南双江三祥养殖有限责任公司</t>
  </si>
  <si>
    <t>忙糯乡巴哈村</t>
  </si>
  <si>
    <t>开展山地鸡养殖技术培训3期，培训人次达100人次；编制完成适合吧哈村贫困农户养殖山地鸡科学技术培训指导手册，为贫困农户提供山地鸡养殖技术创新示范。培训5户建档立卡贫困户至少有1人掌握山地鸡饲养和疫病防控技术，每户示范养殖20只山地鸡。</t>
  </si>
  <si>
    <t>2018年7月-2019年7月</t>
  </si>
  <si>
    <t>南榔村藤条茶园提质技术改造项目</t>
  </si>
  <si>
    <t>云南双江勐库茶叶有限责任公司</t>
  </si>
  <si>
    <t>邦丙乡南榔村</t>
  </si>
  <si>
    <t>1.开展技术培训4期，培训500人次；2.服务5户建档立卡贫困户开展藤条茶改造技术示范21亩，每亩增收600元；3.全村示范带动技术改造茶园500亩；4.编印《双江县南榔村藤条茶提质改造及茶园管理技术手册》，发放手册500册。</t>
  </si>
  <si>
    <t>2018年7月—2019年7月</t>
  </si>
  <si>
    <t>沧源县优质生猪养殖技术示范</t>
  </si>
  <si>
    <t>沧源县芒卡镇芒岗村联源养猪专业合作社</t>
  </si>
  <si>
    <t>莱片村</t>
  </si>
  <si>
    <t>1.重点推广育肥技术，强化品种改良和优良品种引进与推广。积极防范公共卫生，加强常规接种免疫。2.带动莱片村建档立卡贫困村5户建档立卡户科学养猪养殖户年生猪存栏量达到70头以上，出栏50头。3.选派1名科技特派员。4.开展科技培训3期150人次</t>
  </si>
  <si>
    <t>沧源县龙乃村高峰黄牛规范化健康养殖技术示范</t>
  </si>
  <si>
    <t>沧源县勐董镇龙乃农业综合开发服务中心</t>
  </si>
  <si>
    <t>勐董镇龙乃村</t>
  </si>
  <si>
    <t>1.肉牛养殖综合技术应用示范2.开展实用技术培训4期300人次，辐射带动勐董镇肉牛养殖户规范化养殖优质肉牛。3.扶持龙乃村建档立卡户养牛5户每户示范养殖高峰黄牛2头。4.带动龙乃村种植黄竹草基地50亩。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</si>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</sst>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tabSelected="1" workbookViewId="0">
      <selection activeCell="C25" sqref="C25"/>
    </sheetView>
  </sheetViews>
  <sheetFormatPr defaultColWidth="9" defaultRowHeight="13.5"/>
  <cols>
    <col min="1" max="1" width="5" style="2" customWidth="1"/>
    <col min="2" max="2" width="14.25" style="2" customWidth="1"/>
    <col min="3" max="4" width="13.75" style="2" customWidth="1"/>
    <col min="5" max="5" width="51" style="2" customWidth="1"/>
    <col min="6" max="6" width="8.25" style="2" customWidth="1"/>
    <col min="7" max="7" width="9.125" style="2" customWidth="1"/>
    <col min="8" max="8" width="9.25" style="2" customWidth="1"/>
    <col min="9" max="9" width="9.5" style="2" customWidth="1"/>
    <col min="10" max="10" width="10" style="2" customWidth="1"/>
    <col min="11" max="16383" width="9" style="2"/>
  </cols>
  <sheetData>
    <row r="1" s="1" customFormat="1" ht="2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4">
      <c r="A2" s="4" t="s">
        <v>1</v>
      </c>
      <c r="B2" s="4"/>
      <c r="C2" s="4"/>
      <c r="D2" s="4"/>
    </row>
    <row r="3" s="1" customFormat="1" ht="3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2" customFormat="1" ht="99" customHeight="1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9">
        <v>48</v>
      </c>
      <c r="G4" s="9">
        <v>40</v>
      </c>
      <c r="H4" s="9">
        <f t="shared" ref="H4:H20" si="0">F4-G4</f>
        <v>8</v>
      </c>
      <c r="I4" s="7" t="s">
        <v>16</v>
      </c>
      <c r="J4" s="7" t="s">
        <v>17</v>
      </c>
    </row>
    <row r="5" s="2" customFormat="1" ht="78" customHeight="1" spans="1:10">
      <c r="A5" s="6">
        <v>2</v>
      </c>
      <c r="B5" s="10" t="s">
        <v>18</v>
      </c>
      <c r="C5" s="10" t="s">
        <v>19</v>
      </c>
      <c r="D5" s="10" t="s">
        <v>20</v>
      </c>
      <c r="E5" s="8" t="s">
        <v>21</v>
      </c>
      <c r="F5" s="9">
        <v>85</v>
      </c>
      <c r="G5" s="9">
        <v>40</v>
      </c>
      <c r="H5" s="9">
        <f t="shared" si="0"/>
        <v>45</v>
      </c>
      <c r="I5" s="7" t="s">
        <v>22</v>
      </c>
      <c r="J5" s="7" t="s">
        <v>17</v>
      </c>
    </row>
    <row r="6" s="2" customFormat="1" ht="90" customHeight="1" spans="1:10">
      <c r="A6" s="6">
        <v>3</v>
      </c>
      <c r="B6" s="10" t="s">
        <v>23</v>
      </c>
      <c r="C6" s="10" t="s">
        <v>24</v>
      </c>
      <c r="D6" s="10" t="s">
        <v>25</v>
      </c>
      <c r="E6" s="8" t="s">
        <v>26</v>
      </c>
      <c r="F6" s="9">
        <v>140</v>
      </c>
      <c r="G6" s="9">
        <v>40</v>
      </c>
      <c r="H6" s="9">
        <f t="shared" si="0"/>
        <v>100</v>
      </c>
      <c r="I6" s="7" t="s">
        <v>27</v>
      </c>
      <c r="J6" s="7" t="s">
        <v>17</v>
      </c>
    </row>
    <row r="7" s="2" customFormat="1" ht="66" customHeight="1" spans="1:10">
      <c r="A7" s="6">
        <v>4</v>
      </c>
      <c r="B7" s="7" t="s">
        <v>28</v>
      </c>
      <c r="C7" s="7" t="s">
        <v>29</v>
      </c>
      <c r="D7" s="7" t="s">
        <v>30</v>
      </c>
      <c r="E7" s="8" t="s">
        <v>31</v>
      </c>
      <c r="F7" s="9">
        <v>28</v>
      </c>
      <c r="G7" s="9">
        <v>10</v>
      </c>
      <c r="H7" s="9">
        <f t="shared" si="0"/>
        <v>18</v>
      </c>
      <c r="I7" s="7" t="s">
        <v>32</v>
      </c>
      <c r="J7" s="7" t="s">
        <v>33</v>
      </c>
    </row>
    <row r="8" s="2" customFormat="1" ht="89" customHeight="1" spans="1:10">
      <c r="A8" s="6">
        <v>5</v>
      </c>
      <c r="B8" s="7" t="s">
        <v>34</v>
      </c>
      <c r="C8" s="7" t="s">
        <v>35</v>
      </c>
      <c r="D8" s="7" t="s">
        <v>36</v>
      </c>
      <c r="E8" s="8" t="s">
        <v>37</v>
      </c>
      <c r="F8" s="9">
        <v>25</v>
      </c>
      <c r="G8" s="9">
        <v>10</v>
      </c>
      <c r="H8" s="9">
        <f t="shared" si="0"/>
        <v>15</v>
      </c>
      <c r="I8" s="7" t="s">
        <v>32</v>
      </c>
      <c r="J8" s="7" t="s">
        <v>33</v>
      </c>
    </row>
    <row r="9" s="2" customFormat="1" ht="93" customHeight="1" spans="1:10">
      <c r="A9" s="6">
        <v>6</v>
      </c>
      <c r="B9" s="7" t="s">
        <v>38</v>
      </c>
      <c r="C9" s="7" t="s">
        <v>39</v>
      </c>
      <c r="D9" s="7" t="s">
        <v>40</v>
      </c>
      <c r="E9" s="8" t="s">
        <v>41</v>
      </c>
      <c r="F9" s="9">
        <v>16</v>
      </c>
      <c r="G9" s="9">
        <v>10</v>
      </c>
      <c r="H9" s="9">
        <v>6</v>
      </c>
      <c r="I9" s="7" t="s">
        <v>42</v>
      </c>
      <c r="J9" s="7" t="s">
        <v>33</v>
      </c>
    </row>
    <row r="10" s="2" customFormat="1" ht="74" customHeight="1" spans="1:10">
      <c r="A10" s="6">
        <v>7</v>
      </c>
      <c r="B10" s="7" t="s">
        <v>43</v>
      </c>
      <c r="C10" s="7" t="s">
        <v>44</v>
      </c>
      <c r="D10" s="7" t="s">
        <v>45</v>
      </c>
      <c r="E10" s="8" t="s">
        <v>46</v>
      </c>
      <c r="F10" s="9">
        <v>11</v>
      </c>
      <c r="G10" s="9">
        <v>10</v>
      </c>
      <c r="H10" s="9">
        <f t="shared" si="0"/>
        <v>1</v>
      </c>
      <c r="I10" s="7" t="s">
        <v>42</v>
      </c>
      <c r="J10" s="7" t="s">
        <v>33</v>
      </c>
    </row>
    <row r="11" s="2" customFormat="1" ht="88" customHeight="1" spans="1:10">
      <c r="A11" s="6">
        <v>8</v>
      </c>
      <c r="B11" s="7" t="s">
        <v>47</v>
      </c>
      <c r="C11" s="7" t="s">
        <v>48</v>
      </c>
      <c r="D11" s="7" t="s">
        <v>49</v>
      </c>
      <c r="E11" s="8" t="s">
        <v>50</v>
      </c>
      <c r="F11" s="9">
        <v>20</v>
      </c>
      <c r="G11" s="9">
        <v>10</v>
      </c>
      <c r="H11" s="9">
        <f t="shared" si="0"/>
        <v>10</v>
      </c>
      <c r="I11" s="7" t="s">
        <v>51</v>
      </c>
      <c r="J11" s="7" t="s">
        <v>33</v>
      </c>
    </row>
    <row r="12" s="2" customFormat="1" ht="61" customHeight="1" spans="1:10">
      <c r="A12" s="6">
        <v>9</v>
      </c>
      <c r="B12" s="10" t="s">
        <v>52</v>
      </c>
      <c r="C12" s="10" t="s">
        <v>53</v>
      </c>
      <c r="D12" s="10" t="s">
        <v>54</v>
      </c>
      <c r="E12" s="8" t="s">
        <v>55</v>
      </c>
      <c r="F12" s="9">
        <v>15</v>
      </c>
      <c r="G12" s="9">
        <v>10</v>
      </c>
      <c r="H12" s="9">
        <f t="shared" si="0"/>
        <v>5</v>
      </c>
      <c r="I12" s="7" t="s">
        <v>51</v>
      </c>
      <c r="J12" s="7" t="s">
        <v>33</v>
      </c>
    </row>
    <row r="13" s="2" customFormat="1" ht="61" customHeight="1" spans="1:10">
      <c r="A13" s="6">
        <v>10</v>
      </c>
      <c r="B13" s="7" t="s">
        <v>56</v>
      </c>
      <c r="C13" s="7" t="s">
        <v>57</v>
      </c>
      <c r="D13" s="7" t="s">
        <v>58</v>
      </c>
      <c r="E13" s="8" t="s">
        <v>59</v>
      </c>
      <c r="F13" s="9">
        <v>12</v>
      </c>
      <c r="G13" s="9">
        <v>10</v>
      </c>
      <c r="H13" s="9">
        <f t="shared" si="0"/>
        <v>2</v>
      </c>
      <c r="I13" s="7" t="s">
        <v>60</v>
      </c>
      <c r="J13" s="7" t="s">
        <v>33</v>
      </c>
    </row>
    <row r="14" s="2" customFormat="1" ht="60" customHeight="1" spans="1:10">
      <c r="A14" s="6">
        <v>11</v>
      </c>
      <c r="B14" s="7" t="s">
        <v>61</v>
      </c>
      <c r="C14" s="7" t="s">
        <v>62</v>
      </c>
      <c r="D14" s="7" t="s">
        <v>63</v>
      </c>
      <c r="E14" s="8" t="s">
        <v>64</v>
      </c>
      <c r="F14" s="9">
        <v>12</v>
      </c>
      <c r="G14" s="9">
        <v>10</v>
      </c>
      <c r="H14" s="9">
        <f t="shared" si="0"/>
        <v>2</v>
      </c>
      <c r="I14" s="7" t="s">
        <v>65</v>
      </c>
      <c r="J14" s="7" t="s">
        <v>33</v>
      </c>
    </row>
    <row r="15" s="2" customFormat="1" ht="62" customHeight="1" spans="1:10">
      <c r="A15" s="6">
        <v>12</v>
      </c>
      <c r="B15" s="7" t="s">
        <v>66</v>
      </c>
      <c r="C15" s="7" t="s">
        <v>67</v>
      </c>
      <c r="D15" s="7" t="s">
        <v>68</v>
      </c>
      <c r="E15" s="8" t="s">
        <v>69</v>
      </c>
      <c r="F15" s="9">
        <v>10</v>
      </c>
      <c r="G15" s="9">
        <v>10</v>
      </c>
      <c r="H15" s="9">
        <f t="shared" si="0"/>
        <v>0</v>
      </c>
      <c r="I15" s="7" t="s">
        <v>16</v>
      </c>
      <c r="J15" s="7" t="s">
        <v>33</v>
      </c>
    </row>
    <row r="16" s="2" customFormat="1" ht="70" customHeight="1" spans="1:10">
      <c r="A16" s="6">
        <v>13</v>
      </c>
      <c r="B16" s="10" t="s">
        <v>70</v>
      </c>
      <c r="C16" s="10" t="s">
        <v>71</v>
      </c>
      <c r="D16" s="10" t="s">
        <v>72</v>
      </c>
      <c r="E16" s="8" t="s">
        <v>73</v>
      </c>
      <c r="F16" s="9">
        <v>12</v>
      </c>
      <c r="G16" s="9">
        <v>10</v>
      </c>
      <c r="H16" s="9">
        <f t="shared" si="0"/>
        <v>2</v>
      </c>
      <c r="I16" s="7" t="s">
        <v>60</v>
      </c>
      <c r="J16" s="7" t="s">
        <v>33</v>
      </c>
    </row>
    <row r="17" s="2" customFormat="1" ht="75" customHeight="1" spans="1:10">
      <c r="A17" s="6">
        <v>14</v>
      </c>
      <c r="B17" s="10" t="s">
        <v>74</v>
      </c>
      <c r="C17" s="10" t="s">
        <v>75</v>
      </c>
      <c r="D17" s="10" t="s">
        <v>76</v>
      </c>
      <c r="E17" s="8" t="s">
        <v>77</v>
      </c>
      <c r="F17" s="9">
        <v>13</v>
      </c>
      <c r="G17" s="9">
        <v>10</v>
      </c>
      <c r="H17" s="9">
        <f t="shared" si="0"/>
        <v>3</v>
      </c>
      <c r="I17" s="7" t="s">
        <v>78</v>
      </c>
      <c r="J17" s="7" t="s">
        <v>33</v>
      </c>
    </row>
    <row r="18" s="2" customFormat="1" ht="78" customHeight="1" spans="1:10">
      <c r="A18" s="6">
        <v>15</v>
      </c>
      <c r="B18" s="7" t="s">
        <v>79</v>
      </c>
      <c r="C18" s="7" t="s">
        <v>80</v>
      </c>
      <c r="D18" s="7" t="s">
        <v>81</v>
      </c>
      <c r="E18" s="8" t="s">
        <v>82</v>
      </c>
      <c r="F18" s="9">
        <v>15</v>
      </c>
      <c r="G18" s="9">
        <v>10</v>
      </c>
      <c r="H18" s="9">
        <f t="shared" si="0"/>
        <v>5</v>
      </c>
      <c r="I18" s="7" t="s">
        <v>83</v>
      </c>
      <c r="J18" s="7" t="s">
        <v>33</v>
      </c>
    </row>
    <row r="19" s="2" customFormat="1" ht="77" customHeight="1" spans="1:10">
      <c r="A19" s="6">
        <v>16</v>
      </c>
      <c r="B19" s="10" t="s">
        <v>84</v>
      </c>
      <c r="C19" s="10" t="s">
        <v>85</v>
      </c>
      <c r="D19" s="10" t="s">
        <v>86</v>
      </c>
      <c r="E19" s="11" t="s">
        <v>87</v>
      </c>
      <c r="F19" s="9">
        <v>10</v>
      </c>
      <c r="G19" s="9">
        <v>10</v>
      </c>
      <c r="H19" s="9">
        <v>0</v>
      </c>
      <c r="I19" s="7" t="s">
        <v>65</v>
      </c>
      <c r="J19" s="7" t="s">
        <v>33</v>
      </c>
    </row>
    <row r="20" s="2" customFormat="1" ht="69" customHeight="1" spans="1:10">
      <c r="A20" s="6">
        <v>17</v>
      </c>
      <c r="B20" s="10" t="s">
        <v>88</v>
      </c>
      <c r="C20" s="10" t="s">
        <v>89</v>
      </c>
      <c r="D20" s="10" t="s">
        <v>90</v>
      </c>
      <c r="E20" s="11" t="s">
        <v>91</v>
      </c>
      <c r="F20" s="9">
        <v>12</v>
      </c>
      <c r="G20" s="9">
        <v>10</v>
      </c>
      <c r="H20" s="9">
        <f t="shared" si="0"/>
        <v>2</v>
      </c>
      <c r="I20" s="7" t="s">
        <v>51</v>
      </c>
      <c r="J20" s="7" t="s">
        <v>33</v>
      </c>
    </row>
    <row r="21" s="2" customFormat="1" ht="26" customHeight="1" spans="1:10">
      <c r="A21" s="12"/>
      <c r="B21" s="13" t="s">
        <v>92</v>
      </c>
      <c r="C21" s="14"/>
      <c r="D21" s="14"/>
      <c r="E21" s="12"/>
      <c r="F21" s="9">
        <f t="shared" ref="F21:H21" si="1">SUM(F4:F20)</f>
        <v>484</v>
      </c>
      <c r="G21" s="9">
        <f t="shared" si="1"/>
        <v>260</v>
      </c>
      <c r="H21" s="9">
        <f t="shared" si="1"/>
        <v>224</v>
      </c>
      <c r="I21" s="12"/>
      <c r="J21" s="12"/>
    </row>
  </sheetData>
  <mergeCells count="3">
    <mergeCell ref="A1:J1"/>
    <mergeCell ref="A2:C2"/>
    <mergeCell ref="B21:C21"/>
  </mergeCells>
  <pageMargins left="0.354166666666667" right="0.15625" top="0.629166666666667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kjj023</dc:creator>
  <dcterms:created xsi:type="dcterms:W3CDTF">2018-08-14T02:50:00Z</dcterms:created>
  <dcterms:modified xsi:type="dcterms:W3CDTF">2018-08-16T09:37:47Z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