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<sst xmlns="http://schemas.openxmlformats.org/spreadsheetml/2006/main" count="1562" uniqueCount="509">
  <si>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</si>
  <si>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</si>
  <si>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</si>
  <si>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</si>
  <si>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</si>
  <si>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</si>
  <si>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</si>
  <si>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</si>
  <si>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</si>
  <si>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</si>
  <si>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</si>
  <si>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</si>
  <si>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</si>
  <si>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</si>
  <si>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</si>
  <si>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</si>
  <si>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</si>
  <si>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</si>
  <si>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</si>
  <si>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</si>
  <si>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</si>
  <si>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</si>
  <si>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</si>
  <si>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</si>
  <si>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</si>
  <si>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</si>
  <si>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</si>
  <si>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</si>
  <si>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</si>
  <si>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</si>
  <si>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</si>
  <si>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</si>
  <si>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</si>
  <si>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</si>
  <si>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</si>
  <si>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</si>
  <si>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</si>
  <si>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</si>
  <si>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</si>
  <si>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</si>
  <si>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</si>
  <si>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</si>
  <si>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</si>
  <si>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</si>
  <si>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</si>
  <si>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</si>
  <si>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</si>
  <si>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</si>
  <si>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</si>
  <si>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</si>
  <si>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</si>
  <si>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</si>
  <si>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</si>
  <si>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</si>
  <si>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</si>
  <si>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</si>
  <si>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</si>
  <si>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</si>
  <si>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</si>
  <si>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</si>
  <si>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</si>
  <si>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</si>
  <si>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</si>
  <si>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</si>
  <si>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</si>
  <si>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</si>
  <si>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</si>
  <si>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</si>
  <si>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</si>
  <si>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</si>
  <si>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551</t>
  </si>
  <si>
    <t>临沧市人民政府驻昆明办事处</t>
  </si>
  <si>
    <t>551001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</si>
  <si>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</si>
  <si>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</si>
  <si>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</si>
  <si>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</si>
  <si>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</si>
  <si>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</si>
  <si>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</si>
  <si>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</si>
  <si>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</si>
  <si>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</si>
  <si>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</si>
  <si>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</si>
  <si>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</si>
  <si>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</si>
  <si>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</si>
  <si>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</si>
  <si>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</si>
  <si>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</si>
  <si>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</si>
  <si>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</si>
  <si>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</si>
  <si>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</si>
  <si>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</si>
  <si>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</si>
  <si>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</si>
  <si>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</si>
  <si>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</si>
  <si>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</si>
  <si>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</si>
  <si>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</si>
  <si>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</si>
  <si>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</si>
  <si>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</si>
  <si>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</si>
  <si>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</si>
  <si>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</si>
  <si>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</si>
  <si>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</si>
  <si>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</si>
  <si>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</si>
  <si>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</si>
  <si>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</si>
  <si>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</si>
  <si>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</si>
  <si>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</si>
  <si>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</si>
  <si>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</si>
  <si>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</si>
  <si>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</si>
  <si>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</si>
  <si>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</si>
  <si>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</si>
  <si>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</si>
  <si>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</si>
  <si>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</si>
  <si>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</si>
  <si>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</si>
  <si>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</si>
  <si>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</si>
  <si>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</si>
  <si>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</si>
  <si>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</si>
  <si>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</si>
  <si>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</si>
  <si>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</si>
  <si>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</si>
  <si>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</si>
  <si>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</si>
  <si>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</si>
  <si>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</si>
  <si>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</si>
  <si>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</si>
  <si>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</si>
  <si>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</si>
  <si>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</si>
  <si>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</si>
  <si>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</si>
  <si>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</si>
  <si>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</si>
  <si>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</si>
  <si>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</si>
  <si>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</si>
  <si>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</si>
  <si>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</si>
  <si>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</si>
  <si>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</si>
  <si>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</si>
  <si>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</si>
  <si>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</si>
  <si>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</si>
  <si>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</si>
  <si>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</si>
  <si>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</si>
  <si>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</si>
  <si>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</si>
  <si>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</si>
  <si>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</si>
  <si>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</si>
  <si>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</si>
  <si>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</si>
  <si>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</si>
  <si>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</si>
  <si>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</si>
  <si>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</si>
  <si>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</si>
  <si>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</si>
  <si>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</si>
  <si>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</si>
  <si>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</si>
  <si>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</si>
  <si>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</si>
  <si>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</si>
  <si>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</si>
  <si>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</si>
  <si>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</si>
  <si>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</si>
  <si>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</si>
  <si>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</si>
  <si>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</si>
  <si>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</si>
  <si>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</si>
  <si>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</si>
  <si>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</si>
  <si>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</si>
  <si>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</si>
  <si>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</si>
  <si>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</si>
  <si>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530900210000000003947</t>
  </si>
  <si>
    <t>事业人员支出工资</t>
  </si>
  <si>
    <t>30101</t>
  </si>
  <si>
    <t>基本工资</t>
  </si>
  <si>
    <t>530900210000000003946</t>
  </si>
  <si>
    <t>行政人员支出工资</t>
  </si>
  <si>
    <t>30102</t>
  </si>
  <si>
    <t>津贴补贴</t>
  </si>
  <si>
    <t>30103</t>
  </si>
  <si>
    <t>奖金</t>
  </si>
  <si>
    <t>530900231100001501715</t>
  </si>
  <si>
    <t>行政人员绩效考核奖</t>
  </si>
  <si>
    <t>30107</t>
  </si>
  <si>
    <t>绩效工资</t>
  </si>
  <si>
    <t>530900231100001501751</t>
  </si>
  <si>
    <t>绩效工资（2017年提高标准部分）</t>
  </si>
  <si>
    <t>530900210000000003948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</si>
  <si>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</si>
  <si>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</si>
  <si>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</si>
  <si>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</si>
  <si>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</si>
  <si>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</si>
  <si>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</si>
  <si>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</si>
  <si>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</si>
  <si>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</si>
  <si>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</si>
  <si>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</si>
  <si>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</si>
  <si>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530900210000000003949</t>
  </si>
  <si>
    <t>30113</t>
  </si>
  <si>
    <t>530900210000000003957</t>
  </si>
  <si>
    <t>一般公用经费</t>
  </si>
  <si>
    <t>30299</t>
  </si>
  <si>
    <t>其他商品和服务支出</t>
  </si>
  <si>
    <t>30207</t>
  </si>
  <si>
    <t>邮电费</t>
  </si>
  <si>
    <t>30201</t>
  </si>
  <si>
    <t>办公费</t>
  </si>
  <si>
    <t>530900210000000003956</t>
  </si>
  <si>
    <t>离退休公用经费</t>
  </si>
  <si>
    <t>530900210000000003958</t>
  </si>
  <si>
    <t>职工教育经费</t>
  </si>
  <si>
    <t>30216</t>
  </si>
  <si>
    <t>培训费</t>
  </si>
  <si>
    <t>530900210000000003954</t>
  </si>
  <si>
    <t>工会经费</t>
  </si>
  <si>
    <t>30228</t>
  </si>
  <si>
    <t>530900210000000003955</t>
  </si>
  <si>
    <t>福利费</t>
  </si>
  <si>
    <t>30229</t>
  </si>
  <si>
    <t>530900210000000003951</t>
  </si>
  <si>
    <t>公务用车运行维护费</t>
  </si>
  <si>
    <t>30231</t>
  </si>
  <si>
    <t>530900210000000003952</t>
  </si>
  <si>
    <t>行政人员公务交通补贴</t>
  </si>
  <si>
    <t>30239</t>
  </si>
  <si>
    <t>其他交通费用</t>
  </si>
  <si>
    <t>530900210000000003950</t>
  </si>
  <si>
    <t>离退休费</t>
  </si>
  <si>
    <t>30302</t>
  </si>
  <si>
    <t>退休费</t>
  </si>
  <si>
    <t>预算05-1表</t>
  </si>
  <si>
    <t>项目分类</t>
  </si>
  <si>
    <t>项目单位</t>
  </si>
  <si>
    <t>经济科目编码</t>
  </si>
  <si>
    <t>经济科目名称</t>
  </si>
  <si>
    <t>本年拨款</t>
  </si>
  <si>
    <t>其中：本次下达</t>
  </si>
  <si>
    <t>“银发驿站”专项工作经费</t>
  </si>
  <si>
    <t>事业发展类</t>
  </si>
  <si>
    <t>530900251100003688476</t>
  </si>
  <si>
    <t>30215</t>
  </si>
  <si>
    <t>会议费</t>
  </si>
  <si>
    <t>茶博馆专项工作经费</t>
  </si>
  <si>
    <t>530900251100003688787</t>
  </si>
  <si>
    <t>30205</t>
  </si>
  <si>
    <t>水费</t>
  </si>
  <si>
    <t>30206</t>
  </si>
  <si>
    <t>电费</t>
  </si>
  <si>
    <t>党建及党群活动阵地建设工作经费</t>
  </si>
  <si>
    <t>530900251100003685874</t>
  </si>
  <si>
    <t>30213</t>
  </si>
  <si>
    <t>维修（护）费</t>
  </si>
  <si>
    <t>绿色食品馆专项工作经费</t>
  </si>
  <si>
    <t>530900231100001146707</t>
  </si>
  <si>
    <t>30226</t>
  </si>
  <si>
    <t>劳务费</t>
  </si>
  <si>
    <t>南博会工作经费</t>
  </si>
  <si>
    <t>530900251100003686949</t>
  </si>
  <si>
    <t>群众文化活动经费</t>
  </si>
  <si>
    <t>530900251100003687069</t>
  </si>
  <si>
    <t>在昆流动党员管理工作经费</t>
  </si>
  <si>
    <t>专项业务类</t>
  </si>
  <si>
    <t>530900210000000004018</t>
  </si>
  <si>
    <t>30211</t>
  </si>
  <si>
    <t>差旅费</t>
  </si>
  <si>
    <t>招商引智人才工作经费</t>
  </si>
  <si>
    <t>530900251100003689054</t>
  </si>
  <si>
    <t>招商引资工作经费</t>
  </si>
  <si>
    <t>530900251100003689200</t>
  </si>
  <si>
    <t>30217</t>
  </si>
  <si>
    <t>中医馆建设宣传推介补助经费</t>
  </si>
  <si>
    <t>530900251100003686515</t>
  </si>
  <si>
    <t>驻昆办工作经费</t>
  </si>
  <si>
    <t>530900200000000001221</t>
  </si>
  <si>
    <t>30214</t>
  </si>
  <si>
    <t>租赁费</t>
  </si>
  <si>
    <t>31002</t>
  </si>
  <si>
    <t>办公设备购置</t>
  </si>
  <si>
    <t>综合楼附属工程渗水修缮工作经费</t>
  </si>
  <si>
    <t>530900251100003689301</t>
  </si>
  <si>
    <t>预算05-2表</t>
  </si>
  <si>
    <t>单位名称、项目名称</t>
  </si>
  <si>
    <t>项目年度绩效目标</t>
  </si>
  <si>
    <t>一级指标</t>
  </si>
  <si>
    <t>二级指标</t>
  </si>
  <si>
    <t>三级指标</t>
  </si>
  <si>
    <t>指标性质</t>
  </si>
  <si>
    <t>指标值</t>
  </si>
  <si>
    <t>度量单位</t>
  </si>
  <si>
    <t>指标属性</t>
  </si>
  <si>
    <t>指标内容</t>
  </si>
  <si>
    <t>完成临沧在昆离退休干部服务保障</t>
  </si>
  <si>
    <t>产出指标</t>
  </si>
  <si>
    <t>数量指标</t>
  </si>
  <si>
    <t>服务老干部数量</t>
  </si>
  <si>
    <t>&gt;</t>
  </si>
  <si>
    <t>110</t>
  </si>
  <si>
    <t>人</t>
  </si>
  <si>
    <t>定量指标</t>
  </si>
  <si>
    <t>服务老干部数量大于110</t>
  </si>
  <si>
    <t>效益指标</t>
  </si>
  <si>
    <t>可持续影响</t>
  </si>
  <si>
    <t>持续增强对临沧在昆离退休干部服务水平</t>
  </si>
  <si>
    <t>10%</t>
  </si>
  <si>
    <t>%</t>
  </si>
  <si>
    <t>定性指标</t>
  </si>
  <si>
    <t>满意度指标</t>
  </si>
  <si>
    <t>服务对象满意度</t>
  </si>
  <si>
    <t>临沧在昆离退休干部满意</t>
  </si>
  <si>
    <t>95</t>
  </si>
  <si>
    <t>在昆流动党员管理前期工作经费，主要用于开展活动、党员文化建设、党员活动室改造，党员培训、学习考察、购买学习材料以及开展相关工作办公费、业务费、差旅费。</t>
  </si>
  <si>
    <t>质量指标</t>
  </si>
  <si>
    <t>参训率</t>
  </si>
  <si>
    <t>&gt;=</t>
  </si>
  <si>
    <t>90</t>
  </si>
  <si>
    <t>反映流动党工委组织开展各类培训中预计参训情况。
参训率=（年参训人数/应参训人数）*100%。</t>
  </si>
  <si>
    <t>社会效益</t>
  </si>
  <si>
    <t>宣传培训活动参加人次</t>
  </si>
  <si>
    <t>20</t>
  </si>
  <si>
    <t>人次</t>
  </si>
  <si>
    <t>反映宣传培训活动参与人次情况。</t>
  </si>
  <si>
    <t>参训人员满意度</t>
  </si>
  <si>
    <t>=</t>
  </si>
  <si>
    <t>反映参训人员对培训内容、讲师授课、课程设置和培训效果等的满意度。
参训人员满意度=（对培训整体满意的参训人数/参训总人数）*100%</t>
  </si>
  <si>
    <t>经费用于保障驻昆办加强党的建设；建设廉政长廊、宣传阵地；购买学习书籍、开展相关活动等工作方面的开支。</t>
  </si>
  <si>
    <t>开展党员会议次数</t>
  </si>
  <si>
    <t>次</t>
  </si>
  <si>
    <t>反映预算部门组织开展党员会议的总次数</t>
  </si>
  <si>
    <t>流动党员参加人次</t>
  </si>
  <si>
    <t>50</t>
  </si>
  <si>
    <t>反映流动党员参加人次情况。</t>
  </si>
  <si>
    <t>使用人员满意度</t>
  </si>
  <si>
    <t>反映服务对象对购置设备的整体满意情况。
使用人员满意度=（对购置设备满意的人数/问卷调查人数）*100%。</t>
  </si>
  <si>
    <t>维护茶文化活动、中医文化场所等，并购置部分活动设施、设备，开展相关活动。</t>
  </si>
  <si>
    <t>每年参观人数</t>
  </si>
  <si>
    <t>200</t>
  </si>
  <si>
    <t>宣传推介临沧茶文化影响力</t>
  </si>
  <si>
    <t>逐年上升</t>
  </si>
  <si>
    <t>使用对象满意</t>
  </si>
  <si>
    <t>1.加强同省级部门、人民团体、企事业单位、昆明市有关部门及各地驻昆机构的沟通联络，全面宣传推介临沧。协助市、县（区）投资促进部门在昆明开展招商推介活动，为临沧引进资金、人才、技术做好服务。2.做好信息调研工作，及时为市委、市政府以及市级有关部门收集、传递和反馈重要的经济、科技和政务信息。3.做好临沧市级领导和市级各部门领导赴昆公务活动，出席重大会议和学习培训，以及临沧市在昆明举办重大活动的协调联系和服务保障工作。4.做好临沧市委、市政府邀请的重要客人在昆明期间的接待服务工作。5.配合相关部门做好临沧市在昆流动党员的管理服务工作。6协助市、县（区）信访维稳部门做好到昆明上访人员的劝返工作。7.协助国资部门管理临沧市在昆明、上海的国有资产，确保国有资产的安全和保值增值。8.做好临沧市安置在昆明刘家营小区和驻昆办的厅级离退休老干部的管理服务工作。9.完成市委、市政府交办的其他任务。</t>
  </si>
  <si>
    <t>接待人次</t>
  </si>
  <si>
    <t>2000</t>
  </si>
  <si>
    <t>接待国内外、省内外宾客人次</t>
  </si>
  <si>
    <t>宣传提高临沧知名度</t>
  </si>
  <si>
    <t>宣传临沧，提高临沧知名度，为临沧的发展创造良好的外部环境，公众的认知度</t>
  </si>
  <si>
    <t>通过及时准确的信息工作、热情周到的接待工作和积极主动的对外联络工作，使我市来昆学习考察的领导和单位，在昆工作的我市企业和个人均对办事满意。</t>
  </si>
  <si>
    <t>≥90%</t>
  </si>
  <si>
    <t>我市来昆学习考察的领导和单位，在昆我市企业和个人对办事处形成好的评率</t>
  </si>
  <si>
    <t>设置临沧中医药（佤医药）文化馆 ，作为宣传推介临沧市道地药材、民族药和中医药（佤医药）文化的平台，加大临沧中医药（佤医药）文化的宣传推介力度 ，加强与全省各州（ 市） 中 医药的交流融通 ，进一步促进临沧中医药（佤医药）传承创新发展 。</t>
  </si>
  <si>
    <t>时效指标</t>
  </si>
  <si>
    <t>计划完成率</t>
  </si>
  <si>
    <t>计划完成率=在规定时间内宣传任务完成数/宣传任务计划数*100%</t>
  </si>
  <si>
    <t>宣传活动参与人次</t>
  </si>
  <si>
    <t>100</t>
  </si>
  <si>
    <t>反映宣传活动参与人次情况。</t>
  </si>
  <si>
    <t>社会公众满意度</t>
  </si>
  <si>
    <t>反映社会公众对宣传的满意程度。</t>
  </si>
  <si>
    <t>开展好群众文化等相关活动</t>
  </si>
  <si>
    <t>举办展演活动的场次</t>
  </si>
  <si>
    <t>1.00</t>
  </si>
  <si>
    <t>场</t>
  </si>
  <si>
    <t>反映年度举办公益演出的场次情况。</t>
  </si>
  <si>
    <t>观众人次</t>
  </si>
  <si>
    <t>反映观看节目的观众人次情况。</t>
  </si>
  <si>
    <t>群众满意</t>
  </si>
  <si>
    <t>95%</t>
  </si>
  <si>
    <t>空深入贯彻落实“临沧籍人才暖心回流工程”的要求，认真做好“爱临沧·招商引智联络处”建站工作，进一步健全完善临沧籍在昆人才基础数据库，将人才数据资源推送临沧相关用人单位，积极宣传动员临沧籍优秀人才回临返临创新创业。</t>
  </si>
  <si>
    <t>开展人才座谈会次数</t>
  </si>
  <si>
    <t>持续完善临沧籍在昆人才基础数据库</t>
  </si>
  <si>
    <t>398</t>
  </si>
  <si>
    <t>保障人员满意度</t>
  </si>
  <si>
    <t>"反映市委、市政府、市委组织部、临沧籍人才的满意情况。</t>
  </si>
  <si>
    <t>维修修缮综合楼四周附属工程，解决漏雨渗水问题。</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</si>
  <si>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</si>
  <si>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</si>
  <si>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</si>
  <si>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</si>
  <si>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使用年限</t>
  </si>
  <si>
    <t>10</t>
  </si>
  <si>
    <t>年</t>
  </si>
  <si>
    <t>通过工程设计使用年限反映可持续的效果。</t>
  </si>
  <si>
    <t>受益人群满意度</t>
  </si>
  <si>
    <t>调查人群中对设施建设或设施运行的满意度。
受益人群覆盖率=（调查人群中对设施建设或设施运行的人数/问卷调查人数）*100%</t>
  </si>
  <si>
    <t>用于保障商务洽谈、宣传推介、招商引资等工作开展。</t>
  </si>
  <si>
    <t>协办或主办招商引资会议次数</t>
  </si>
  <si>
    <t>经济效益</t>
  </si>
  <si>
    <t>完成招商引资争取资金任务</t>
  </si>
  <si>
    <t>服务对象满意率</t>
  </si>
  <si>
    <t>用于南博会服务保障工作</t>
  </si>
  <si>
    <t>反映预算部门（单位）组织开展各类培训的人次。</t>
  </si>
  <si>
    <t>节约租车费用占比</t>
  </si>
  <si>
    <t>接待对象满意度</t>
  </si>
  <si>
    <t>反接待对象满意度</t>
  </si>
  <si>
    <t>设置临沧绿色食品展览室，对临沧各县区的企业参加产品展示和推介,支付绿色馆日常维护残疾人岗位保险工资。</t>
  </si>
  <si>
    <t>入馆企业</t>
  </si>
  <si>
    <t>30</t>
  </si>
  <si>
    <t>家</t>
  </si>
  <si>
    <t>入馆企业达到30家</t>
  </si>
  <si>
    <t>帮助入馆企业宣传推介产品</t>
  </si>
  <si>
    <t>万元</t>
  </si>
  <si>
    <t>帮助入馆企业宣传推介产品销售额达到2万元</t>
  </si>
  <si>
    <t>入馆企业满意度</t>
  </si>
  <si>
    <t>入馆企业满意度达不到95%</t>
  </si>
  <si>
    <t>预算06表</t>
  </si>
  <si>
    <t>政府性基金预算支出预算表</t>
  </si>
  <si>
    <t>单位名称：临沧市发展和改革委员会</t>
  </si>
  <si>
    <t>本年政府性基金预算支出</t>
  </si>
  <si>
    <t>注：本单位无政府性基金预算，因此无相关数据。</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</si>
  <si>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</si>
  <si>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</si>
  <si>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</si>
  <si>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</si>
  <si>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</si>
  <si>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</si>
  <si>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</si>
  <si>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</si>
  <si>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</si>
  <si>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</si>
  <si>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公务用车燃油费采购</t>
  </si>
  <si>
    <t>车辆加油、添加燃料服务</t>
  </si>
  <si>
    <t>元</t>
  </si>
  <si>
    <t>复印纸</t>
  </si>
  <si>
    <t>箱</t>
  </si>
  <si>
    <t>计算机软件</t>
  </si>
  <si>
    <t>基础软件</t>
  </si>
  <si>
    <t>套</t>
  </si>
  <si>
    <t>国产电脑</t>
  </si>
  <si>
    <t>台式计算机</t>
  </si>
  <si>
    <t>台</t>
  </si>
  <si>
    <t>框架协议采购车辆燃油费</t>
  </si>
  <si>
    <t>框架协议采购维修服务</t>
  </si>
  <si>
    <t>车辆维修和保养服务</t>
  </si>
  <si>
    <t>框架协议采购车辆保险</t>
  </si>
  <si>
    <t>机动车保险服务</t>
  </si>
  <si>
    <t>预算08表</t>
  </si>
  <si>
    <t>政府购买服务项目</t>
  </si>
  <si>
    <t>政府购买服务目录</t>
  </si>
  <si>
    <t>注：本单位无政府购买服务预算，因此无相关数据。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</si>
  <si>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</si>
  <si>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</si>
  <si>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</si>
  <si>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</si>
  <si>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</si>
  <si>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</si>
  <si>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</si>
  <si>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</si>
  <si>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</si>
  <si>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</si>
  <si>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</si>
  <si>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</si>
  <si>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</si>
  <si>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</si>
  <si>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注：本单位无市对下转移支付预算，因此无相关数据。</t>
  </si>
  <si>
    <t>预算09-2表</t>
  </si>
  <si>
    <t>注：本单位无市对下转移支付预算，市对下转移支付绩效，因此无相关数据。</t>
  </si>
  <si>
    <t>预算10表</t>
  </si>
  <si>
    <t>资产类别</t>
  </si>
  <si>
    <t>资产分类代码.名称</t>
  </si>
  <si>
    <t>资产名称</t>
  </si>
  <si>
    <t>计量单位</t>
  </si>
  <si>
    <t>财政部门批复数（元）</t>
  </si>
  <si>
    <t>单价</t>
  </si>
  <si>
    <t>金额</t>
  </si>
  <si>
    <t>A02 设备</t>
  </si>
  <si>
    <t>A02010105 台式计算机</t>
  </si>
  <si>
    <t>A08 无形资产</t>
  </si>
  <si>
    <t>A08060301 基础软件</t>
  </si>
  <si>
    <t>预算11表</t>
  </si>
  <si>
    <t>上级补助</t>
  </si>
  <si>
    <t>注：本单位无转移支付补助项目支出预算，因此无相关数据。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</si>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</sst>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7" xfId="0" applyFont="1" applyBorder="1" applyAlignment="1" applyProtection="1">
      <alignment horizontal="left" vertical="center" wrapText="1" inden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 workbookViewId="0">
      <selection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7"/>
      <c r="C2" s="207"/>
      <c r="D2" s="207"/>
    </row>
    <row r="3" ht="18.75" customHeight="1" spans="1:4">
      <c r="A3" s="42" t="str">
        <f>"单位名称："&amp;"临沧市人民政府驻昆明办事处"</f>
        <v>单位名称：临沧市人民政府驻昆明办事处</v>
      </c>
      <c r="B3" s="208"/>
      <c r="C3" s="208"/>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4545978.87</v>
      </c>
      <c r="C7" s="133" t="s">
        <v>7</v>
      </c>
      <c r="D7" s="23">
        <v>3647746.09</v>
      </c>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9" t="s">
        <v>14</v>
      </c>
      <c r="B11" s="23">
        <v>145100</v>
      </c>
      <c r="C11" s="165" t="s">
        <v>15</v>
      </c>
      <c r="D11" s="23"/>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570135.16</v>
      </c>
    </row>
    <row r="15" ht="18.75" customHeight="1" spans="1:4">
      <c r="A15" s="168" t="s">
        <v>22</v>
      </c>
      <c r="B15" s="23"/>
      <c r="C15" s="167" t="s">
        <v>23</v>
      </c>
      <c r="D15" s="23">
        <v>224558.1</v>
      </c>
    </row>
    <row r="16" ht="18.75" customHeight="1" spans="1:4">
      <c r="A16" s="168" t="s">
        <v>24</v>
      </c>
      <c r="B16" s="23">
        <v>145100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248639.52</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170"/>
      <c r="B33" s="23"/>
      <c r="C33" s="168" t="s">
        <v>43</v>
      </c>
      <c r="D33" s="23"/>
    </row>
    <row r="34" ht="18.75" customHeight="1" spans="1:4">
      <c r="A34" s="210" t="s">
        <v>44</v>
      </c>
      <c r="B34" s="171">
        <f>SUM(B7:B11)</f>
        <v>4691078.87</v>
      </c>
      <c r="C34" s="211" t="s">
        <v>45</v>
      </c>
      <c r="D34" s="171">
        <v>4691078.87</v>
      </c>
    </row>
    <row r="35" ht="18.75" customHeight="1" spans="1:4">
      <c r="A35" s="212" t="s">
        <v>46</v>
      </c>
      <c r="B35" s="23"/>
      <c r="C35" s="133" t="s">
        <v>47</v>
      </c>
      <c r="D35" s="23"/>
    </row>
    <row r="36" ht="18.75" customHeight="1" spans="1:4">
      <c r="A36" s="212" t="s">
        <v>48</v>
      </c>
      <c r="B36" s="23"/>
      <c r="C36" s="133" t="s">
        <v>48</v>
      </c>
      <c r="D36" s="23"/>
    </row>
    <row r="37" ht="18.75" customHeight="1" spans="1:4">
      <c r="A37" s="212" t="s">
        <v>49</v>
      </c>
      <c r="B37" s="23">
        <f>B35-B36</f>
        <v>0</v>
      </c>
      <c r="C37" s="133" t="s">
        <v>50</v>
      </c>
      <c r="D37" s="23"/>
    </row>
    <row r="38" ht="18.75" customHeight="1" spans="1:4">
      <c r="A38" s="213" t="s">
        <v>51</v>
      </c>
      <c r="B38" s="171">
        <f t="shared" ref="B38:D38" si="0">B34+B35</f>
        <v>4691078.87</v>
      </c>
      <c r="C38" s="211" t="s">
        <v>52</v>
      </c>
      <c r="D38" s="171">
        <f t="shared" si="0"/>
        <v>4691078.87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69"/>
      <c r="P1" s="69"/>
      <c r="Q1" s="69"/>
      <c r="R1" s="69"/>
      <c r="S1" s="39" t="s">
        <v>53</v>
      </c>
    </row>
    <row r="2" ht="57.75" customHeight="1" spans="1:19">
      <c r="A2" s="129" t="str">
        <f>"2025"&amp;"年部门收入预算表"</f>
        <v>2025年部门收入预算表</v>
      </c>
      <c r="B2" s="184"/>
      <c r="C2" s="184"/>
      <c r="D2" s="184"/>
      <c r="E2" s="184"/>
      <c r="F2" s="184"/>
      <c r="G2" s="184"/>
      <c r="H2" s="184"/>
      <c r="I2" s="184"/>
      <c r="J2" s="184"/>
      <c r="K2" s="184"/>
      <c r="L2" s="184"/>
      <c r="M2" s="184"/>
      <c r="N2" s="184"/>
      <c r="O2" s="201"/>
      <c r="P2" s="201"/>
      <c r="Q2" s="201"/>
      <c r="R2" s="201"/>
      <c r="S2" s="201"/>
    </row>
    <row r="3" ht="18.75" customHeight="1" spans="1:19">
      <c r="A3" s="42" t="str">
        <f>"单位名称："&amp;"临沧市人民政府驻昆明办事处"</f>
        <v>单位名称：临沧市人民政府驻昆明办事处</v>
      </c>
      <c r="B3" s="95"/>
      <c r="C3" s="95"/>
      <c r="D3" s="95"/>
      <c r="E3" s="95"/>
      <c r="F3" s="95"/>
      <c r="G3" s="95"/>
      <c r="H3" s="95"/>
      <c r="I3" s="95"/>
      <c r="J3" s="73"/>
      <c r="K3" s="95"/>
      <c r="L3" s="95"/>
      <c r="M3" s="95"/>
      <c r="N3" s="95"/>
      <c r="O3" s="73"/>
      <c r="P3" s="73"/>
      <c r="Q3" s="73"/>
      <c r="R3" s="73"/>
      <c r="S3" s="39" t="s">
        <v>1</v>
      </c>
    </row>
    <row r="4" ht="18.75" customHeight="1" spans="1:19">
      <c r="A4" s="185" t="s">
        <v>54</v>
      </c>
      <c r="B4" s="186" t="s">
        <v>55</v>
      </c>
      <c r="C4" s="186" t="s">
        <v>56</v>
      </c>
      <c r="D4" s="187" t="s">
        <v>57</v>
      </c>
      <c r="E4" s="188"/>
      <c r="F4" s="188"/>
      <c r="G4" s="188"/>
      <c r="H4" s="188"/>
      <c r="I4" s="188"/>
      <c r="J4" s="202"/>
      <c r="K4" s="188"/>
      <c r="L4" s="188"/>
      <c r="M4" s="188"/>
      <c r="N4" s="203"/>
      <c r="O4" s="187" t="s">
        <v>46</v>
      </c>
      <c r="P4" s="187"/>
      <c r="Q4" s="187"/>
      <c r="R4" s="187"/>
      <c r="S4" s="206"/>
    </row>
    <row r="5" ht="18.75" customHeight="1" spans="1:19">
      <c r="A5" s="189"/>
      <c r="B5" s="190"/>
      <c r="C5" s="190"/>
      <c r="D5" s="191" t="s">
        <v>58</v>
      </c>
      <c r="E5" s="191" t="s">
        <v>59</v>
      </c>
      <c r="F5" s="191" t="s">
        <v>60</v>
      </c>
      <c r="G5" s="191" t="s">
        <v>61</v>
      </c>
      <c r="H5" s="191" t="s">
        <v>62</v>
      </c>
      <c r="I5" s="204" t="s">
        <v>63</v>
      </c>
      <c r="J5" s="204"/>
      <c r="K5" s="204"/>
      <c r="L5" s="204"/>
      <c r="M5" s="204"/>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5"/>
      <c r="P6" s="205"/>
      <c r="Q6" s="205"/>
      <c r="R6" s="205"/>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4691078.87</v>
      </c>
      <c r="D8" s="23">
        <v>4691078.87</v>
      </c>
      <c r="E8" s="23">
        <v>4545978.87</v>
      </c>
      <c r="F8" s="23"/>
      <c r="G8" s="23"/>
      <c r="H8" s="23"/>
      <c r="I8" s="23">
        <v>145100</v>
      </c>
      <c r="J8" s="23"/>
      <c r="K8" s="23"/>
      <c r="L8" s="23"/>
      <c r="M8" s="23"/>
      <c r="N8" s="23">
        <v>145100</v>
      </c>
      <c r="O8" s="23"/>
      <c r="P8" s="23"/>
      <c r="Q8" s="23"/>
      <c r="R8" s="23"/>
      <c r="S8" s="23"/>
    </row>
    <row r="9" ht="18.75" customHeight="1" spans="1:19">
      <c r="A9" s="99" t="s">
        <v>72</v>
      </c>
      <c r="B9" s="197" t="s">
        <v>71</v>
      </c>
      <c r="C9" s="23">
        <v>4691078.87</v>
      </c>
      <c r="D9" s="23">
        <v>4691078.87</v>
      </c>
      <c r="E9" s="23">
        <v>4545978.87</v>
      </c>
      <c r="F9" s="23"/>
      <c r="G9" s="23"/>
      <c r="H9" s="23"/>
      <c r="I9" s="23">
        <v>145100</v>
      </c>
      <c r="J9" s="23"/>
      <c r="K9" s="23"/>
      <c r="L9" s="23"/>
      <c r="M9" s="23"/>
      <c r="N9" s="23">
        <v>145100</v>
      </c>
      <c r="O9" s="23"/>
      <c r="P9" s="23"/>
      <c r="Q9" s="23"/>
      <c r="R9" s="23"/>
      <c r="S9" s="23"/>
    </row>
    <row r="10" ht="18.75" customHeight="1" spans="1:19">
      <c r="A10" s="198" t="s">
        <v>56</v>
      </c>
      <c r="B10" s="199"/>
      <c r="C10" s="23">
        <v>4691078.87</v>
      </c>
      <c r="D10" s="23">
        <v>4691078.87</v>
      </c>
      <c r="E10" s="23">
        <v>4545978.87</v>
      </c>
      <c r="F10" s="23"/>
      <c r="G10" s="23"/>
      <c r="H10" s="23"/>
      <c r="I10" s="23">
        <v>145100</v>
      </c>
      <c r="J10" s="23"/>
      <c r="K10" s="23"/>
      <c r="L10" s="23"/>
      <c r="M10" s="23"/>
      <c r="N10" s="23">
        <v>145100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40" t="s">
        <v>73</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"单位名称："&amp;"临沧市人民政府驻昆明办事处"</f>
        <v>单位名称：临沧市人民政府驻昆明办事处</v>
      </c>
      <c r="B3" s="176"/>
      <c r="C3" s="64"/>
      <c r="D3" s="30"/>
      <c r="E3" s="64"/>
      <c r="F3" s="64"/>
      <c r="G3" s="64"/>
      <c r="H3" s="30"/>
      <c r="I3" s="64"/>
      <c r="J3" s="30"/>
      <c r="K3" s="64"/>
      <c r="L3" s="64"/>
      <c r="M3" s="183"/>
      <c r="N3" s="183"/>
      <c r="O3" s="40" t="s">
        <v>1</v>
      </c>
    </row>
    <row r="4" ht="18.75" customHeight="1" spans="1:15">
      <c r="A4" s="10" t="s">
        <v>74</v>
      </c>
      <c r="B4" s="10" t="s">
        <v>75</v>
      </c>
      <c r="C4" s="10" t="s">
        <v>56</v>
      </c>
      <c r="D4" s="12" t="s">
        <v>59</v>
      </c>
      <c r="E4" s="76" t="s">
        <v>76</v>
      </c>
      <c r="F4" s="139" t="s">
        <v>77</v>
      </c>
      <c r="G4" s="10" t="s">
        <v>60</v>
      </c>
      <c r="H4" s="10" t="s">
        <v>61</v>
      </c>
      <c r="I4" s="10" t="s">
        <v>78</v>
      </c>
      <c r="J4" s="12" t="s">
        <v>79</v>
      </c>
      <c r="K4" s="13"/>
      <c r="L4" s="13"/>
      <c r="M4" s="13"/>
      <c r="N4" s="13"/>
      <c r="O4" s="14"/>
    </row>
    <row r="5" ht="30" customHeight="1" spans="1:15">
      <c r="A5" s="18"/>
      <c r="B5" s="18"/>
      <c r="C5" s="18"/>
      <c r="D5" s="66" t="s">
        <v>58</v>
      </c>
      <c r="E5" s="94" t="s">
        <v>76</v>
      </c>
      <c r="F5" s="94" t="s">
        <v>77</v>
      </c>
      <c r="G5" s="18"/>
      <c r="H5" s="18"/>
      <c r="I5" s="18"/>
      <c r="J5" s="66" t="s">
        <v>58</v>
      </c>
      <c r="K5" s="47" t="s">
        <v>80</v>
      </c>
      <c r="L5" s="47" t="s">
        <v>81</v>
      </c>
      <c r="M5" s="47" t="s">
        <v>82</v>
      </c>
      <c r="N5" s="47" t="s">
        <v>83</v>
      </c>
      <c r="O5" s="47" t="s">
        <v>84</v>
      </c>
    </row>
    <row r="6" ht="18.75" customHeight="1" spans="1:15">
      <c r="A6" s="119">
        <v>1</v>
      </c>
      <c r="B6" s="119">
        <v>2</v>
      </c>
      <c r="C6" s="66">
        <v>3</v>
      </c>
      <c r="D6" s="66">
        <v>4</v>
      </c>
      <c r="E6" s="66">
        <v>5</v>
      </c>
      <c r="F6" s="66">
        <v>6</v>
      </c>
      <c r="G6" s="66">
        <v>7</v>
      </c>
      <c r="H6" s="66">
        <v>8</v>
      </c>
      <c r="I6" s="66">
        <v>9</v>
      </c>
      <c r="J6" s="66">
        <v>10</v>
      </c>
      <c r="K6" s="66">
        <v>11</v>
      </c>
      <c r="L6" s="66">
        <v>12</v>
      </c>
      <c r="M6" s="66">
        <v>13</v>
      </c>
      <c r="N6" s="66">
        <v>14</v>
      </c>
      <c r="O6" s="66">
        <v>15</v>
      </c>
    </row>
    <row r="7" ht="18.75" customHeight="1" spans="1:15">
      <c r="A7" s="133" t="s">
        <v>85</v>
      </c>
      <c r="B7" s="162" t="s">
        <v>86</v>
      </c>
      <c r="C7" s="23">
        <v>3647746.09</v>
      </c>
      <c r="D7" s="23">
        <v>3502646.09</v>
      </c>
      <c r="E7" s="23">
        <v>2402646.09</v>
      </c>
      <c r="F7" s="23">
        <v>1100000</v>
      </c>
      <c r="G7" s="23"/>
      <c r="H7" s="23"/>
      <c r="I7" s="23"/>
      <c r="J7" s="23">
        <v>145100</v>
      </c>
      <c r="K7" s="23"/>
      <c r="L7" s="23"/>
      <c r="M7" s="23"/>
      <c r="N7" s="23"/>
      <c r="O7" s="23">
        <v>145100</v>
      </c>
    </row>
    <row r="8" ht="18.75" customHeight="1" spans="1:15">
      <c r="A8" s="177" t="s">
        <v>87</v>
      </c>
      <c r="B8" s="214" t="s">
        <v>88</v>
      </c>
      <c r="C8" s="23">
        <v>3647746.09</v>
      </c>
      <c r="D8" s="23">
        <v>3502646.09</v>
      </c>
      <c r="E8" s="23">
        <v>2402646.09</v>
      </c>
      <c r="F8" s="23">
        <v>1100000</v>
      </c>
      <c r="G8" s="23"/>
      <c r="H8" s="23"/>
      <c r="I8" s="23"/>
      <c r="J8" s="23">
        <v>145100</v>
      </c>
      <c r="K8" s="23"/>
      <c r="L8" s="23"/>
      <c r="M8" s="23"/>
      <c r="N8" s="23"/>
      <c r="O8" s="23">
        <v>145100</v>
      </c>
    </row>
    <row r="9" ht="18.75" customHeight="1" spans="1:15">
      <c r="A9" s="179" t="s">
        <v>89</v>
      </c>
      <c r="B9" s="215" t="s">
        <v>90</v>
      </c>
      <c r="C9" s="23">
        <v>2312646.09</v>
      </c>
      <c r="D9" s="23">
        <v>2312646.09</v>
      </c>
      <c r="E9" s="23">
        <v>2312646.09</v>
      </c>
      <c r="F9" s="23"/>
      <c r="G9" s="23"/>
      <c r="H9" s="23"/>
      <c r="I9" s="23"/>
      <c r="J9" s="23"/>
      <c r="K9" s="23"/>
      <c r="L9" s="23"/>
      <c r="M9" s="23"/>
      <c r="N9" s="23"/>
      <c r="O9" s="23"/>
    </row>
    <row r="10" ht="18.75" customHeight="1" spans="1:15">
      <c r="A10" s="179" t="s">
        <v>91</v>
      </c>
      <c r="B10" s="215" t="s">
        <v>92</v>
      </c>
      <c r="C10" s="23">
        <v>1195400</v>
      </c>
      <c r="D10" s="23">
        <v>1190000</v>
      </c>
      <c r="E10" s="23">
        <v>90000</v>
      </c>
      <c r="F10" s="23">
        <v>1100000</v>
      </c>
      <c r="G10" s="23"/>
      <c r="H10" s="23"/>
      <c r="I10" s="23"/>
      <c r="J10" s="23">
        <v>5400</v>
      </c>
      <c r="K10" s="23"/>
      <c r="L10" s="23"/>
      <c r="M10" s="23"/>
      <c r="N10" s="23"/>
      <c r="O10" s="23">
        <v>5400</v>
      </c>
    </row>
    <row r="11" ht="18.75" customHeight="1" spans="1:15">
      <c r="A11" s="179" t="s">
        <v>93</v>
      </c>
      <c r="B11" s="215" t="s">
        <v>94</v>
      </c>
      <c r="C11" s="23">
        <v>139700</v>
      </c>
      <c r="D11" s="23"/>
      <c r="E11" s="23"/>
      <c r="F11" s="23"/>
      <c r="G11" s="23"/>
      <c r="H11" s="23"/>
      <c r="I11" s="23"/>
      <c r="J11" s="23">
        <v>139700</v>
      </c>
      <c r="K11" s="23"/>
      <c r="L11" s="23"/>
      <c r="M11" s="23"/>
      <c r="N11" s="23"/>
      <c r="O11" s="23">
        <v>139700</v>
      </c>
    </row>
    <row r="12" ht="18.75" customHeight="1" spans="1:15">
      <c r="A12" s="133" t="s">
        <v>95</v>
      </c>
      <c r="B12" s="162" t="s">
        <v>96</v>
      </c>
      <c r="C12" s="23">
        <v>570135.16</v>
      </c>
      <c r="D12" s="23">
        <v>570135.16</v>
      </c>
      <c r="E12" s="23">
        <v>570135.16</v>
      </c>
      <c r="F12" s="23"/>
      <c r="G12" s="23"/>
      <c r="H12" s="23"/>
      <c r="I12" s="23"/>
      <c r="J12" s="23"/>
      <c r="K12" s="23"/>
      <c r="L12" s="23"/>
      <c r="M12" s="23"/>
      <c r="N12" s="23"/>
      <c r="O12" s="23"/>
    </row>
    <row r="13" ht="18.75" customHeight="1" spans="1:15">
      <c r="A13" s="177" t="s">
        <v>97</v>
      </c>
      <c r="B13" s="214" t="s">
        <v>98</v>
      </c>
      <c r="C13" s="23">
        <v>570135.16</v>
      </c>
      <c r="D13" s="23">
        <v>570135.16</v>
      </c>
      <c r="E13" s="23">
        <v>570135.16</v>
      </c>
      <c r="F13" s="23"/>
      <c r="G13" s="23"/>
      <c r="H13" s="23"/>
      <c r="I13" s="23"/>
      <c r="J13" s="23"/>
      <c r="K13" s="23"/>
      <c r="L13" s="23"/>
      <c r="M13" s="23"/>
      <c r="N13" s="23"/>
      <c r="O13" s="23"/>
    </row>
    <row r="14" ht="18.75" customHeight="1" spans="1:15">
      <c r="A14" s="179" t="s">
        <v>99</v>
      </c>
      <c r="B14" s="215" t="s">
        <v>100</v>
      </c>
      <c r="C14" s="23">
        <v>270108.6</v>
      </c>
      <c r="D14" s="23">
        <v>270108.6</v>
      </c>
      <c r="E14" s="23">
        <v>270108.6</v>
      </c>
      <c r="F14" s="23"/>
      <c r="G14" s="23"/>
      <c r="H14" s="23"/>
      <c r="I14" s="23"/>
      <c r="J14" s="23"/>
      <c r="K14" s="23"/>
      <c r="L14" s="23"/>
      <c r="M14" s="23"/>
      <c r="N14" s="23"/>
      <c r="O14" s="23"/>
    </row>
    <row r="15" ht="18.75" customHeight="1" spans="1:15">
      <c r="A15" s="179" t="s">
        <v>101</v>
      </c>
      <c r="B15" s="215" t="s">
        <v>102</v>
      </c>
      <c r="C15" s="23">
        <v>300026.56</v>
      </c>
      <c r="D15" s="23">
        <v>300026.56</v>
      </c>
      <c r="E15" s="23">
        <v>300026.56</v>
      </c>
      <c r="F15" s="23"/>
      <c r="G15" s="23"/>
      <c r="H15" s="23"/>
      <c r="I15" s="23"/>
      <c r="J15" s="23"/>
      <c r="K15" s="23"/>
      <c r="L15" s="23"/>
      <c r="M15" s="23"/>
      <c r="N15" s="23"/>
      <c r="O15" s="23"/>
    </row>
    <row r="16" ht="18.75" customHeight="1" spans="1:15">
      <c r="A16" s="133" t="s">
        <v>103</v>
      </c>
      <c r="B16" s="162" t="s">
        <v>104</v>
      </c>
      <c r="C16" s="23">
        <v>224558.1</v>
      </c>
      <c r="D16" s="23">
        <v>224558.1</v>
      </c>
      <c r="E16" s="23">
        <v>224558.1</v>
      </c>
      <c r="F16" s="23"/>
      <c r="G16" s="23"/>
      <c r="H16" s="23"/>
      <c r="I16" s="23"/>
      <c r="J16" s="23"/>
      <c r="K16" s="23"/>
      <c r="L16" s="23"/>
      <c r="M16" s="23"/>
      <c r="N16" s="23"/>
      <c r="O16" s="23"/>
    </row>
    <row r="17" ht="18.75" customHeight="1" spans="1:15">
      <c r="A17" s="177" t="s">
        <v>105</v>
      </c>
      <c r="B17" s="214" t="s">
        <v>106</v>
      </c>
      <c r="C17" s="23">
        <v>224558.1</v>
      </c>
      <c r="D17" s="23">
        <v>224558.1</v>
      </c>
      <c r="E17" s="23">
        <v>224558.1</v>
      </c>
      <c r="F17" s="23"/>
      <c r="G17" s="23"/>
      <c r="H17" s="23"/>
      <c r="I17" s="23"/>
      <c r="J17" s="23"/>
      <c r="K17" s="23"/>
      <c r="L17" s="23"/>
      <c r="M17" s="23"/>
      <c r="N17" s="23"/>
      <c r="O17" s="23"/>
    </row>
    <row r="18" ht="18.75" customHeight="1" spans="1:15">
      <c r="A18" s="179" t="s">
        <v>107</v>
      </c>
      <c r="B18" s="215" t="s">
        <v>108</v>
      </c>
      <c r="C18" s="23">
        <v>92668.92</v>
      </c>
      <c r="D18" s="23">
        <v>92668.92</v>
      </c>
      <c r="E18" s="23">
        <v>92668.92</v>
      </c>
      <c r="F18" s="23"/>
      <c r="G18" s="23"/>
      <c r="H18" s="23"/>
      <c r="I18" s="23"/>
      <c r="J18" s="23"/>
      <c r="K18" s="23"/>
      <c r="L18" s="23"/>
      <c r="M18" s="23"/>
      <c r="N18" s="23"/>
      <c r="O18" s="23"/>
    </row>
    <row r="19" ht="18.75" customHeight="1" spans="1:15">
      <c r="A19" s="179" t="s">
        <v>109</v>
      </c>
      <c r="B19" s="215" t="s">
        <v>110</v>
      </c>
      <c r="C19" s="23">
        <v>40467.87</v>
      </c>
      <c r="D19" s="23">
        <v>40467.87</v>
      </c>
      <c r="E19" s="23">
        <v>40467.87</v>
      </c>
      <c r="F19" s="23"/>
      <c r="G19" s="23"/>
      <c r="H19" s="23"/>
      <c r="I19" s="23"/>
      <c r="J19" s="23"/>
      <c r="K19" s="23"/>
      <c r="L19" s="23"/>
      <c r="M19" s="23"/>
      <c r="N19" s="23"/>
      <c r="O19" s="23"/>
    </row>
    <row r="20" ht="18.75" customHeight="1" spans="1:15">
      <c r="A20" s="179" t="s">
        <v>111</v>
      </c>
      <c r="B20" s="215" t="s">
        <v>112</v>
      </c>
      <c r="C20" s="23">
        <v>80014.98</v>
      </c>
      <c r="D20" s="23">
        <v>80014.98</v>
      </c>
      <c r="E20" s="23">
        <v>80014.98</v>
      </c>
      <c r="F20" s="23"/>
      <c r="G20" s="23"/>
      <c r="H20" s="23"/>
      <c r="I20" s="23"/>
      <c r="J20" s="23"/>
      <c r="K20" s="23"/>
      <c r="L20" s="23"/>
      <c r="M20" s="23"/>
      <c r="N20" s="23"/>
      <c r="O20" s="23"/>
    </row>
    <row r="21" ht="18.75" customHeight="1" spans="1:15">
      <c r="A21" s="179" t="s">
        <v>113</v>
      </c>
      <c r="B21" s="215" t="s">
        <v>114</v>
      </c>
      <c r="C21" s="23">
        <v>11406.33</v>
      </c>
      <c r="D21" s="23">
        <v>11406.33</v>
      </c>
      <c r="E21" s="23">
        <v>11406.33</v>
      </c>
      <c r="F21" s="23"/>
      <c r="G21" s="23"/>
      <c r="H21" s="23"/>
      <c r="I21" s="23"/>
      <c r="J21" s="23"/>
      <c r="K21" s="23"/>
      <c r="L21" s="23"/>
      <c r="M21" s="23"/>
      <c r="N21" s="23"/>
      <c r="O21" s="23"/>
    </row>
    <row r="22" ht="18.75" customHeight="1" spans="1:15">
      <c r="A22" s="133" t="s">
        <v>115</v>
      </c>
      <c r="B22" s="162" t="s">
        <v>116</v>
      </c>
      <c r="C22" s="23">
        <v>248639.52</v>
      </c>
      <c r="D22" s="23">
        <v>248639.52</v>
      </c>
      <c r="E22" s="23">
        <v>248639.52</v>
      </c>
      <c r="F22" s="23"/>
      <c r="G22" s="23"/>
      <c r="H22" s="23"/>
      <c r="I22" s="23"/>
      <c r="J22" s="23"/>
      <c r="K22" s="23"/>
      <c r="L22" s="23"/>
      <c r="M22" s="23"/>
      <c r="N22" s="23"/>
      <c r="O22" s="23"/>
    </row>
    <row r="23" ht="18.75" customHeight="1" spans="1:15">
      <c r="A23" s="177" t="s">
        <v>117</v>
      </c>
      <c r="B23" s="214" t="s">
        <v>118</v>
      </c>
      <c r="C23" s="23">
        <v>248639.52</v>
      </c>
      <c r="D23" s="23">
        <v>248639.52</v>
      </c>
      <c r="E23" s="23">
        <v>248639.52</v>
      </c>
      <c r="F23" s="23"/>
      <c r="G23" s="23"/>
      <c r="H23" s="23"/>
      <c r="I23" s="23"/>
      <c r="J23" s="23"/>
      <c r="K23" s="23"/>
      <c r="L23" s="23"/>
      <c r="M23" s="23"/>
      <c r="N23" s="23"/>
      <c r="O23" s="23"/>
    </row>
    <row r="24" ht="18.75" customHeight="1" spans="1:15">
      <c r="A24" s="179" t="s">
        <v>119</v>
      </c>
      <c r="B24" s="215" t="s">
        <v>120</v>
      </c>
      <c r="C24" s="23">
        <v>248639.52</v>
      </c>
      <c r="D24" s="23">
        <v>248639.52</v>
      </c>
      <c r="E24" s="23">
        <v>248639.52</v>
      </c>
      <c r="F24" s="23"/>
      <c r="G24" s="23"/>
      <c r="H24" s="23"/>
      <c r="I24" s="23"/>
      <c r="J24" s="23"/>
      <c r="K24" s="23"/>
      <c r="L24" s="23"/>
      <c r="M24" s="23"/>
      <c r="N24" s="23"/>
      <c r="O24" s="23"/>
    </row>
    <row r="25" ht="18.75" customHeight="1" spans="1:15">
      <c r="A25" s="181" t="s">
        <v>121</v>
      </c>
      <c r="B25" s="182" t="s">
        <v>121</v>
      </c>
      <c r="C25" s="23">
        <v>4691078.87</v>
      </c>
      <c r="D25" s="23">
        <v>4545978.87</v>
      </c>
      <c r="E25" s="23">
        <v>3445978.87</v>
      </c>
      <c r="F25" s="23">
        <v>1100000</v>
      </c>
      <c r="G25" s="23"/>
      <c r="H25" s="23"/>
      <c r="I25" s="23"/>
      <c r="J25" s="23">
        <v>145100</v>
      </c>
      <c r="K25" s="23"/>
      <c r="L25" s="23"/>
      <c r="M25" s="23"/>
      <c r="N25" s="23"/>
      <c r="O25" s="23">
        <v>145100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122</v>
      </c>
    </row>
    <row r="2" ht="36" customHeight="1" spans="1:4">
      <c r="A2" s="5" t="str">
        <f>"2025"&amp;"年部门财政拨款收支预算总表"</f>
        <v>2025年部门财政拨款收支预算总表</v>
      </c>
      <c r="B2" s="160"/>
      <c r="C2" s="160"/>
      <c r="D2" s="160"/>
    </row>
    <row r="3" ht="18.75" customHeight="1" spans="1:4">
      <c r="A3" s="7" t="str">
        <f>"单位名称："&amp;"临沧市人民政府驻昆明办事处"</f>
        <v>单位名称：临沧市人民政府驻昆明办事处</v>
      </c>
      <c r="B3" s="161"/>
      <c r="C3" s="161"/>
      <c r="D3" s="40" t="s">
        <v>1</v>
      </c>
    </row>
    <row r="4" ht="18.75" customHeight="1" spans="1:4">
      <c r="A4" s="12" t="s">
        <v>2</v>
      </c>
      <c r="B4" s="14"/>
      <c r="C4" s="12" t="s">
        <v>3</v>
      </c>
      <c r="D4" s="14"/>
    </row>
    <row r="5" ht="18.75" customHeight="1" spans="1:4">
      <c r="A5" s="31" t="s">
        <v>4</v>
      </c>
      <c r="B5" s="109" t="str">
        <f>"2025"&amp;"年预算数"</f>
        <v>2025年预算数</v>
      </c>
      <c r="C5" s="31" t="s">
        <v>123</v>
      </c>
      <c r="D5" s="109" t="str">
        <f>"2025"&amp;"年预算数"</f>
        <v>2025年预算数</v>
      </c>
    </row>
    <row r="6" ht="18.75" customHeight="1" spans="1:4">
      <c r="A6" s="33"/>
      <c r="B6" s="18"/>
      <c r="C6" s="33"/>
      <c r="D6" s="18"/>
    </row>
    <row r="7" ht="18.75" customHeight="1" spans="1:4">
      <c r="A7" s="162" t="s">
        <v>124</v>
      </c>
      <c r="B7" s="23">
        <v>4545978.87</v>
      </c>
      <c r="C7" s="22" t="s">
        <v>125</v>
      </c>
      <c r="D7" s="23">
        <v>4545978.87</v>
      </c>
    </row>
    <row r="8" ht="18.75" customHeight="1" spans="1:4">
      <c r="A8" s="163" t="s">
        <v>126</v>
      </c>
      <c r="B8" s="23">
        <v>4545978.87</v>
      </c>
      <c r="C8" s="22" t="s">
        <v>127</v>
      </c>
      <c r="D8" s="23">
        <v>3502646.09</v>
      </c>
    </row>
    <row r="9" ht="18.75" customHeight="1" spans="1:4">
      <c r="A9" s="163" t="s">
        <v>128</v>
      </c>
      <c r="B9" s="23"/>
      <c r="C9" s="22" t="s">
        <v>129</v>
      </c>
      <c r="D9" s="23"/>
    </row>
    <row r="10" ht="18.75" customHeight="1" spans="1:4">
      <c r="A10" s="163" t="s">
        <v>130</v>
      </c>
      <c r="B10" s="23"/>
      <c r="C10" s="22" t="s">
        <v>131</v>
      </c>
      <c r="D10" s="23"/>
    </row>
    <row r="11" ht="18.75" customHeight="1" spans="1:4">
      <c r="A11" s="164" t="s">
        <v>132</v>
      </c>
      <c r="B11" s="23"/>
      <c r="C11" s="165" t="s">
        <v>133</v>
      </c>
      <c r="D11" s="23"/>
    </row>
    <row r="12" ht="18.75" customHeight="1" spans="1:4">
      <c r="A12" s="166" t="s">
        <v>126</v>
      </c>
      <c r="B12" s="23"/>
      <c r="C12" s="167" t="s">
        <v>134</v>
      </c>
      <c r="D12" s="23"/>
    </row>
    <row r="13" ht="18.75" customHeight="1" spans="1:4">
      <c r="A13" s="166" t="s">
        <v>128</v>
      </c>
      <c r="B13" s="23"/>
      <c r="C13" s="167" t="s">
        <v>135</v>
      </c>
      <c r="D13" s="23"/>
    </row>
    <row r="14" ht="18.75" customHeight="1" spans="1:4">
      <c r="A14" s="166" t="s">
        <v>130</v>
      </c>
      <c r="B14" s="23"/>
      <c r="C14" s="167" t="s">
        <v>136</v>
      </c>
      <c r="D14" s="23"/>
    </row>
    <row r="15" ht="18.75" customHeight="1" spans="1:4">
      <c r="A15" s="166" t="s">
        <v>26</v>
      </c>
      <c r="B15" s="23"/>
      <c r="C15" s="167" t="s">
        <v>137</v>
      </c>
      <c r="D15" s="23">
        <v>570135.16</v>
      </c>
    </row>
    <row r="16" ht="18.75" customHeight="1" spans="1:4">
      <c r="A16" s="166" t="s">
        <v>26</v>
      </c>
      <c r="B16" s="23" t="s">
        <v>26</v>
      </c>
      <c r="C16" s="167" t="s">
        <v>138</v>
      </c>
      <c r="D16" s="23">
        <v>224558.1</v>
      </c>
    </row>
    <row r="17" ht="18.75" customHeight="1" spans="1:4">
      <c r="A17" s="168" t="s">
        <v>26</v>
      </c>
      <c r="B17" s="23" t="s">
        <v>26</v>
      </c>
      <c r="C17" s="167" t="s">
        <v>139</v>
      </c>
      <c r="D17" s="23"/>
    </row>
    <row r="18" ht="18.75" customHeight="1" spans="1:4">
      <c r="A18" s="168" t="s">
        <v>26</v>
      </c>
      <c r="B18" s="23" t="s">
        <v>26</v>
      </c>
      <c r="C18" s="167" t="s">
        <v>140</v>
      </c>
      <c r="D18" s="23"/>
    </row>
    <row r="19" ht="18.75" customHeight="1" spans="1:4">
      <c r="A19" s="169" t="s">
        <v>26</v>
      </c>
      <c r="B19" s="23" t="s">
        <v>26</v>
      </c>
      <c r="C19" s="167" t="s">
        <v>141</v>
      </c>
      <c r="D19" s="23"/>
    </row>
    <row r="20" ht="18.75" customHeight="1" spans="1:4">
      <c r="A20" s="169" t="s">
        <v>26</v>
      </c>
      <c r="B20" s="23" t="s">
        <v>26</v>
      </c>
      <c r="C20" s="167" t="s">
        <v>142</v>
      </c>
      <c r="D20" s="23"/>
    </row>
    <row r="21" ht="18.75" customHeight="1" spans="1:4">
      <c r="A21" s="169" t="s">
        <v>26</v>
      </c>
      <c r="B21" s="23" t="s">
        <v>26</v>
      </c>
      <c r="C21" s="167" t="s">
        <v>143</v>
      </c>
      <c r="D21" s="23"/>
    </row>
    <row r="22" ht="18.75" customHeight="1" spans="1:4">
      <c r="A22" s="169" t="s">
        <v>26</v>
      </c>
      <c r="B22" s="23" t="s">
        <v>26</v>
      </c>
      <c r="C22" s="167" t="s">
        <v>144</v>
      </c>
      <c r="D22" s="23"/>
    </row>
    <row r="23" ht="18.75" customHeight="1" spans="1:4">
      <c r="A23" s="169" t="s">
        <v>26</v>
      </c>
      <c r="B23" s="23" t="s">
        <v>26</v>
      </c>
      <c r="C23" s="167" t="s">
        <v>145</v>
      </c>
      <c r="D23" s="23"/>
    </row>
    <row r="24" ht="18.75" customHeight="1" spans="1:4">
      <c r="A24" s="169" t="s">
        <v>26</v>
      </c>
      <c r="B24" s="23" t="s">
        <v>26</v>
      </c>
      <c r="C24" s="167" t="s">
        <v>146</v>
      </c>
      <c r="D24" s="23"/>
    </row>
    <row r="25" ht="18.75" customHeight="1" spans="1:4">
      <c r="A25" s="169" t="s">
        <v>26</v>
      </c>
      <c r="B25" s="23" t="s">
        <v>26</v>
      </c>
      <c r="C25" s="167" t="s">
        <v>147</v>
      </c>
      <c r="D25" s="23"/>
    </row>
    <row r="26" ht="18.75" customHeight="1" spans="1:4">
      <c r="A26" s="169" t="s">
        <v>26</v>
      </c>
      <c r="B26" s="23" t="s">
        <v>26</v>
      </c>
      <c r="C26" s="167" t="s">
        <v>148</v>
      </c>
      <c r="D26" s="23">
        <v>248639.52</v>
      </c>
    </row>
    <row r="27" ht="18.75" customHeight="1" spans="1:4">
      <c r="A27" s="169" t="s">
        <v>26</v>
      </c>
      <c r="B27" s="23" t="s">
        <v>26</v>
      </c>
      <c r="C27" s="167" t="s">
        <v>149</v>
      </c>
      <c r="D27" s="23"/>
    </row>
    <row r="28" ht="18.75" customHeight="1" spans="1:4">
      <c r="A28" s="169" t="s">
        <v>26</v>
      </c>
      <c r="B28" s="23" t="s">
        <v>26</v>
      </c>
      <c r="C28" s="167" t="s">
        <v>150</v>
      </c>
      <c r="D28" s="23"/>
    </row>
    <row r="29" ht="18.75" customHeight="1" spans="1:4">
      <c r="A29" s="169" t="s">
        <v>26</v>
      </c>
      <c r="B29" s="23" t="s">
        <v>26</v>
      </c>
      <c r="C29" s="167" t="s">
        <v>151</v>
      </c>
      <c r="D29" s="23"/>
    </row>
    <row r="30" ht="18.75" customHeight="1" spans="1:4">
      <c r="A30" s="169" t="s">
        <v>26</v>
      </c>
      <c r="B30" s="23" t="s">
        <v>26</v>
      </c>
      <c r="C30" s="167" t="s">
        <v>152</v>
      </c>
      <c r="D30" s="23"/>
    </row>
    <row r="31" ht="18.75" customHeight="1" spans="1:4">
      <c r="A31" s="170" t="s">
        <v>26</v>
      </c>
      <c r="B31" s="23" t="s">
        <v>26</v>
      </c>
      <c r="C31" s="167" t="s">
        <v>153</v>
      </c>
      <c r="D31" s="23"/>
    </row>
    <row r="32" ht="18.75" customHeight="1" spans="1:4">
      <c r="A32" s="170" t="s">
        <v>26</v>
      </c>
      <c r="B32" s="23" t="s">
        <v>26</v>
      </c>
      <c r="C32" s="167" t="s">
        <v>154</v>
      </c>
      <c r="D32" s="23"/>
    </row>
    <row r="33" ht="18.75" customHeight="1" spans="1:4">
      <c r="A33" s="170" t="s">
        <v>26</v>
      </c>
      <c r="B33" s="23" t="s">
        <v>26</v>
      </c>
      <c r="C33" s="167" t="s">
        <v>155</v>
      </c>
      <c r="D33" s="23"/>
    </row>
    <row r="34" ht="18.75" customHeight="1" spans="1:4">
      <c r="A34" s="170"/>
      <c r="B34" s="23"/>
      <c r="C34" s="167" t="s">
        <v>156</v>
      </c>
      <c r="D34" s="23"/>
    </row>
    <row r="35" ht="18.75" customHeight="1" spans="1:4">
      <c r="A35" s="170" t="s">
        <v>26</v>
      </c>
      <c r="B35" s="23" t="s">
        <v>26</v>
      </c>
      <c r="C35" s="167" t="s">
        <v>157</v>
      </c>
      <c r="D35" s="23"/>
    </row>
    <row r="36" ht="18.75" customHeight="1" spans="1:4">
      <c r="A36" s="57" t="s">
        <v>158</v>
      </c>
      <c r="B36" s="171">
        <v>4545978.87</v>
      </c>
      <c r="C36" s="172" t="s">
        <v>52</v>
      </c>
      <c r="D36" s="171">
        <v>4545978.87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9"/>
      <c r="G1" s="40" t="s">
        <v>159</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"单位名称："&amp;"临沧市人民政府驻昆明办事处"</f>
        <v>单位名称：临沧市人民政府驻昆明办事处</v>
      </c>
      <c r="B3" s="29"/>
      <c r="C3" s="30"/>
      <c r="D3" s="30"/>
      <c r="E3" s="30"/>
      <c r="F3" s="104"/>
      <c r="G3" s="40" t="s">
        <v>1</v>
      </c>
    </row>
    <row r="4" ht="20.25" customHeight="1" spans="1:7">
      <c r="A4" s="154" t="s">
        <v>160</v>
      </c>
      <c r="B4" s="155"/>
      <c r="C4" s="109" t="s">
        <v>56</v>
      </c>
      <c r="D4" s="131" t="s">
        <v>76</v>
      </c>
      <c r="E4" s="13"/>
      <c r="F4" s="14"/>
      <c r="G4" s="124" t="s">
        <v>77</v>
      </c>
    </row>
    <row r="5" ht="20.25" customHeight="1" spans="1:7">
      <c r="A5" s="156" t="s">
        <v>74</v>
      </c>
      <c r="B5" s="156" t="s">
        <v>75</v>
      </c>
      <c r="C5" s="33"/>
      <c r="D5" s="66" t="s">
        <v>58</v>
      </c>
      <c r="E5" s="66" t="s">
        <v>161</v>
      </c>
      <c r="F5" s="66" t="s">
        <v>162</v>
      </c>
      <c r="G5" s="96"/>
    </row>
    <row r="6" ht="19.5" customHeight="1" spans="1:7">
      <c r="A6" s="156" t="s">
        <v>163</v>
      </c>
      <c r="B6" s="156" t="s">
        <v>164</v>
      </c>
      <c r="C6" s="156" t="s">
        <v>165</v>
      </c>
      <c r="D6" s="66">
        <v>4</v>
      </c>
      <c r="E6" s="157" t="s">
        <v>166</v>
      </c>
      <c r="F6" s="157" t="s">
        <v>167</v>
      </c>
      <c r="G6" s="156" t="s">
        <v>168</v>
      </c>
    </row>
    <row r="7" ht="18" customHeight="1" spans="1:7">
      <c r="A7" s="34" t="s">
        <v>85</v>
      </c>
      <c r="B7" s="34" t="s">
        <v>86</v>
      </c>
      <c r="C7" s="23">
        <v>3502646.09</v>
      </c>
      <c r="D7" s="23">
        <v>2402646.09</v>
      </c>
      <c r="E7" s="23">
        <v>2114141.17</v>
      </c>
      <c r="F7" s="23">
        <v>288504.92</v>
      </c>
      <c r="G7" s="23">
        <v>1100000</v>
      </c>
    </row>
    <row r="8" ht="18" customHeight="1" spans="1:7">
      <c r="A8" s="50" t="s">
        <v>87</v>
      </c>
      <c r="B8" s="50" t="s">
        <v>88</v>
      </c>
      <c r="C8" s="23">
        <v>3502646.09</v>
      </c>
      <c r="D8" s="23">
        <v>2402646.09</v>
      </c>
      <c r="E8" s="23">
        <v>2114141.17</v>
      </c>
      <c r="F8" s="23">
        <v>288504.92</v>
      </c>
      <c r="G8" s="23">
        <v>1100000</v>
      </c>
    </row>
    <row r="9" ht="18" customHeight="1" spans="1:7">
      <c r="A9" s="120" t="s">
        <v>89</v>
      </c>
      <c r="B9" s="120" t="s">
        <v>90</v>
      </c>
      <c r="C9" s="23">
        <v>2312646.09</v>
      </c>
      <c r="D9" s="23">
        <v>2312646.09</v>
      </c>
      <c r="E9" s="23">
        <v>2114141.17</v>
      </c>
      <c r="F9" s="23">
        <v>198504.92</v>
      </c>
      <c r="G9" s="23"/>
    </row>
    <row r="10" ht="18" customHeight="1" spans="1:7">
      <c r="A10" s="120" t="s">
        <v>91</v>
      </c>
      <c r="B10" s="120" t="s">
        <v>92</v>
      </c>
      <c r="C10" s="23">
        <v>1190000</v>
      </c>
      <c r="D10" s="23">
        <v>90000</v>
      </c>
      <c r="E10" s="23"/>
      <c r="F10" s="23">
        <v>90000</v>
      </c>
      <c r="G10" s="23">
        <v>1100000</v>
      </c>
    </row>
    <row r="11" ht="18" customHeight="1" spans="1:7">
      <c r="A11" s="34" t="s">
        <v>95</v>
      </c>
      <c r="B11" s="34" t="s">
        <v>96</v>
      </c>
      <c r="C11" s="23">
        <v>570135.16</v>
      </c>
      <c r="D11" s="23">
        <v>570135.16</v>
      </c>
      <c r="E11" s="23">
        <v>562935.16</v>
      </c>
      <c r="F11" s="23">
        <v>7200</v>
      </c>
      <c r="G11" s="23"/>
    </row>
    <row r="12" ht="18" customHeight="1" spans="1:7">
      <c r="A12" s="50" t="s">
        <v>97</v>
      </c>
      <c r="B12" s="50" t="s">
        <v>98</v>
      </c>
      <c r="C12" s="23">
        <v>570135.16</v>
      </c>
      <c r="D12" s="23">
        <v>570135.16</v>
      </c>
      <c r="E12" s="23">
        <v>562935.16</v>
      </c>
      <c r="F12" s="23">
        <v>7200</v>
      </c>
      <c r="G12" s="23"/>
    </row>
    <row r="13" ht="18" customHeight="1" spans="1:7">
      <c r="A13" s="120" t="s">
        <v>99</v>
      </c>
      <c r="B13" s="120" t="s">
        <v>100</v>
      </c>
      <c r="C13" s="23">
        <v>270108.6</v>
      </c>
      <c r="D13" s="23">
        <v>270108.6</v>
      </c>
      <c r="E13" s="23">
        <v>262908.6</v>
      </c>
      <c r="F13" s="23">
        <v>7200</v>
      </c>
      <c r="G13" s="23"/>
    </row>
    <row r="14" ht="18" customHeight="1" spans="1:7">
      <c r="A14" s="120" t="s">
        <v>101</v>
      </c>
      <c r="B14" s="120" t="s">
        <v>102</v>
      </c>
      <c r="C14" s="23">
        <v>300026.56</v>
      </c>
      <c r="D14" s="23">
        <v>300026.56</v>
      </c>
      <c r="E14" s="23">
        <v>300026.56</v>
      </c>
      <c r="F14" s="23"/>
      <c r="G14" s="23"/>
    </row>
    <row r="15" ht="18" customHeight="1" spans="1:7">
      <c r="A15" s="34" t="s">
        <v>103</v>
      </c>
      <c r="B15" s="34" t="s">
        <v>104</v>
      </c>
      <c r="C15" s="23">
        <v>224558.1</v>
      </c>
      <c r="D15" s="23">
        <v>224558.1</v>
      </c>
      <c r="E15" s="23">
        <v>224558.1</v>
      </c>
      <c r="F15" s="23"/>
      <c r="G15" s="23"/>
    </row>
    <row r="16" ht="18" customHeight="1" spans="1:7">
      <c r="A16" s="50" t="s">
        <v>105</v>
      </c>
      <c r="B16" s="50" t="s">
        <v>106</v>
      </c>
      <c r="C16" s="23">
        <v>224558.1</v>
      </c>
      <c r="D16" s="23">
        <v>224558.1</v>
      </c>
      <c r="E16" s="23">
        <v>224558.1</v>
      </c>
      <c r="F16" s="23"/>
      <c r="G16" s="23"/>
    </row>
    <row r="17" ht="18" customHeight="1" spans="1:7">
      <c r="A17" s="120" t="s">
        <v>107</v>
      </c>
      <c r="B17" s="120" t="s">
        <v>108</v>
      </c>
      <c r="C17" s="23">
        <v>92668.92</v>
      </c>
      <c r="D17" s="23">
        <v>92668.92</v>
      </c>
      <c r="E17" s="23">
        <v>92668.92</v>
      </c>
      <c r="F17" s="23"/>
      <c r="G17" s="23"/>
    </row>
    <row r="18" ht="18" customHeight="1" spans="1:7">
      <c r="A18" s="120" t="s">
        <v>109</v>
      </c>
      <c r="B18" s="120" t="s">
        <v>110</v>
      </c>
      <c r="C18" s="23">
        <v>40467.87</v>
      </c>
      <c r="D18" s="23">
        <v>40467.87</v>
      </c>
      <c r="E18" s="23">
        <v>40467.87</v>
      </c>
      <c r="F18" s="23"/>
      <c r="G18" s="23"/>
    </row>
    <row r="19" ht="18" customHeight="1" spans="1:7">
      <c r="A19" s="120" t="s">
        <v>111</v>
      </c>
      <c r="B19" s="120" t="s">
        <v>112</v>
      </c>
      <c r="C19" s="23">
        <v>80014.98</v>
      </c>
      <c r="D19" s="23">
        <v>80014.98</v>
      </c>
      <c r="E19" s="23">
        <v>80014.98</v>
      </c>
      <c r="F19" s="23"/>
      <c r="G19" s="23"/>
    </row>
    <row r="20" ht="18" customHeight="1" spans="1:7">
      <c r="A20" s="120" t="s">
        <v>113</v>
      </c>
      <c r="B20" s="120" t="s">
        <v>114</v>
      </c>
      <c r="C20" s="23">
        <v>11406.33</v>
      </c>
      <c r="D20" s="23">
        <v>11406.33</v>
      </c>
      <c r="E20" s="23">
        <v>11406.33</v>
      </c>
      <c r="F20" s="23"/>
      <c r="G20" s="23"/>
    </row>
    <row r="21" ht="18" customHeight="1" spans="1:7">
      <c r="A21" s="34" t="s">
        <v>115</v>
      </c>
      <c r="B21" s="34" t="s">
        <v>116</v>
      </c>
      <c r="C21" s="23">
        <v>248639.52</v>
      </c>
      <c r="D21" s="23">
        <v>248639.52</v>
      </c>
      <c r="E21" s="23">
        <v>248639.52</v>
      </c>
      <c r="F21" s="23"/>
      <c r="G21" s="23"/>
    </row>
    <row r="22" ht="18" customHeight="1" spans="1:7">
      <c r="A22" s="50" t="s">
        <v>117</v>
      </c>
      <c r="B22" s="50" t="s">
        <v>118</v>
      </c>
      <c r="C22" s="23">
        <v>248639.52</v>
      </c>
      <c r="D22" s="23">
        <v>248639.52</v>
      </c>
      <c r="E22" s="23">
        <v>248639.52</v>
      </c>
      <c r="F22" s="23"/>
      <c r="G22" s="23"/>
    </row>
    <row r="23" ht="18" customHeight="1" spans="1:7">
      <c r="A23" s="120" t="s">
        <v>119</v>
      </c>
      <c r="B23" s="120" t="s">
        <v>120</v>
      </c>
      <c r="C23" s="23">
        <v>248639.52</v>
      </c>
      <c r="D23" s="23">
        <v>248639.52</v>
      </c>
      <c r="E23" s="23">
        <v>248639.52</v>
      </c>
      <c r="F23" s="23"/>
      <c r="G23" s="23"/>
    </row>
    <row r="24" ht="18" customHeight="1" spans="1:7">
      <c r="A24" s="158" t="s">
        <v>121</v>
      </c>
      <c r="B24" s="159" t="s">
        <v>121</v>
      </c>
      <c r="C24" s="23">
        <v>4545978.87</v>
      </c>
      <c r="D24" s="23">
        <v>3445978.87</v>
      </c>
      <c r="E24" s="23">
        <v>3150273.95</v>
      </c>
      <c r="F24" s="23">
        <v>295704.92</v>
      </c>
      <c r="G24" s="23">
        <v>1100000</v>
      </c>
    </row>
  </sheetData>
  <mergeCells count="7">
    <mergeCell ref="A2:G2"/>
    <mergeCell ref="A3:E3"/>
    <mergeCell ref="A4:B4"/>
    <mergeCell ref="D4:F4"/>
    <mergeCell ref="A24:B2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4"/>
      <c r="G1" s="89" t="s">
        <v>169</v>
      </c>
    </row>
    <row r="2" ht="39" customHeight="1" spans="1:7">
      <c r="A2" s="129" t="str">
        <f>"2025"&amp;"年“三公”经费支出预算表"</f>
        <v>2025年“三公”经费支出预算表</v>
      </c>
      <c r="B2" s="53"/>
      <c r="C2" s="53"/>
      <c r="D2" s="53"/>
      <c r="E2" s="53"/>
      <c r="F2" s="53"/>
      <c r="G2" s="53"/>
    </row>
    <row r="3" ht="18.75" customHeight="1" spans="1:7">
      <c r="A3" s="42" t="str">
        <f>"单位名称："&amp;"临沧市人民政府驻昆明办事处"</f>
        <v>单位名称：临沧市人民政府驻昆明办事处</v>
      </c>
      <c r="B3" s="141"/>
      <c r="C3" s="142"/>
      <c r="D3" s="64"/>
      <c r="E3" s="30"/>
      <c r="G3" s="89" t="s">
        <v>170</v>
      </c>
    </row>
    <row r="4" ht="18.75" customHeight="1" spans="1:7">
      <c r="A4" s="10" t="s">
        <v>171</v>
      </c>
      <c r="B4" s="10" t="s">
        <v>172</v>
      </c>
      <c r="C4" s="31" t="s">
        <v>173</v>
      </c>
      <c r="D4" s="12" t="s">
        <v>174</v>
      </c>
      <c r="E4" s="13"/>
      <c r="F4" s="14"/>
      <c r="G4" s="31" t="s">
        <v>175</v>
      </c>
    </row>
    <row r="5" ht="18.75" customHeight="1" spans="1:7">
      <c r="A5" s="17"/>
      <c r="B5" s="143"/>
      <c r="C5" s="33"/>
      <c r="D5" s="66" t="s">
        <v>58</v>
      </c>
      <c r="E5" s="66" t="s">
        <v>176</v>
      </c>
      <c r="F5" s="66" t="s">
        <v>177</v>
      </c>
      <c r="G5" s="33"/>
    </row>
    <row r="6" ht="18.75" customHeight="1" spans="1:7">
      <c r="A6" s="144">
        <v>1</v>
      </c>
      <c r="B6" s="145">
        <v>1</v>
      </c>
      <c r="C6" s="146">
        <v>2</v>
      </c>
      <c r="D6" s="147">
        <v>3</v>
      </c>
      <c r="E6" s="147">
        <v>4</v>
      </c>
      <c r="F6" s="147">
        <v>5</v>
      </c>
      <c r="G6" s="146">
        <v>6</v>
      </c>
    </row>
    <row r="7" ht="18.75" customHeight="1" spans="1:7">
      <c r="A7" s="148" t="s">
        <v>56</v>
      </c>
      <c r="B7" s="149">
        <v>141000</v>
      </c>
      <c r="C7" s="149"/>
      <c r="D7" s="149">
        <v>102000</v>
      </c>
      <c r="E7" s="149"/>
      <c r="F7" s="149">
        <v>102000</v>
      </c>
      <c r="G7" s="149">
        <v>39000</v>
      </c>
    </row>
    <row r="8" ht="18.75" customHeight="1" spans="1:7">
      <c r="A8" s="150" t="s">
        <v>178</v>
      </c>
      <c r="B8" s="149"/>
      <c r="C8" s="149"/>
      <c r="D8" s="149"/>
      <c r="E8" s="149"/>
      <c r="F8" s="149"/>
      <c r="G8" s="149"/>
    </row>
    <row r="9" ht="18.75" customHeight="1" spans="1:7">
      <c r="A9" s="150" t="s">
        <v>179</v>
      </c>
      <c r="B9" s="149">
        <v>141000</v>
      </c>
      <c r="C9" s="149"/>
      <c r="D9" s="149">
        <v>102000</v>
      </c>
      <c r="E9" s="149"/>
      <c r="F9" s="149">
        <v>102000</v>
      </c>
      <c r="G9" s="149">
        <v>39000</v>
      </c>
    </row>
    <row r="10" ht="18.75" customHeight="1" spans="1:7">
      <c r="A10" s="150" t="s">
        <v>180</v>
      </c>
      <c r="B10" s="149"/>
      <c r="C10" s="149"/>
      <c r="D10" s="149"/>
      <c r="E10" s="149"/>
      <c r="F10" s="149"/>
      <c r="G10" s="149"/>
    </row>
    <row r="11" ht="18.75" customHeight="1" spans="1:7">
      <c r="A11" s="150" t="s">
        <v>181</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9"/>
      <c r="I1" s="69"/>
      <c r="J1" s="69"/>
      <c r="K1" s="69"/>
      <c r="L1" s="69"/>
      <c r="M1" s="69"/>
      <c r="N1" s="30"/>
      <c r="O1" s="30"/>
      <c r="P1" s="30"/>
      <c r="Q1" s="69"/>
      <c r="U1" s="127"/>
      <c r="W1" s="39" t="s">
        <v>182</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"单位名称："&amp;"临沧市人民政府驻昆明办事处"</f>
        <v>单位名称：临沧市人民政府驻昆明办事处</v>
      </c>
      <c r="B3" s="130"/>
      <c r="C3" s="130"/>
      <c r="D3" s="130"/>
      <c r="E3" s="130"/>
      <c r="F3" s="130"/>
      <c r="G3" s="130"/>
      <c r="H3" s="73"/>
      <c r="I3" s="73"/>
      <c r="J3" s="73"/>
      <c r="K3" s="73"/>
      <c r="L3" s="73"/>
      <c r="M3" s="73"/>
      <c r="N3" s="95"/>
      <c r="O3" s="95"/>
      <c r="P3" s="95"/>
      <c r="Q3" s="73"/>
      <c r="U3" s="127"/>
      <c r="W3" s="39" t="s">
        <v>170</v>
      </c>
    </row>
    <row r="4" ht="18" customHeight="1" spans="1:23">
      <c r="A4" s="10" t="s">
        <v>183</v>
      </c>
      <c r="B4" s="10" t="s">
        <v>184</v>
      </c>
      <c r="C4" s="10" t="s">
        <v>185</v>
      </c>
      <c r="D4" s="10" t="s">
        <v>186</v>
      </c>
      <c r="E4" s="10" t="s">
        <v>187</v>
      </c>
      <c r="F4" s="10" t="s">
        <v>188</v>
      </c>
      <c r="G4" s="10" t="s">
        <v>189</v>
      </c>
      <c r="H4" s="131" t="s">
        <v>190</v>
      </c>
      <c r="I4" s="68" t="s">
        <v>190</v>
      </c>
      <c r="J4" s="68"/>
      <c r="K4" s="68"/>
      <c r="L4" s="68"/>
      <c r="M4" s="68"/>
      <c r="N4" s="13"/>
      <c r="O4" s="13"/>
      <c r="P4" s="13"/>
      <c r="Q4" s="76" t="s">
        <v>62</v>
      </c>
      <c r="R4" s="68" t="s">
        <v>79</v>
      </c>
      <c r="S4" s="68"/>
      <c r="T4" s="68"/>
      <c r="U4" s="68"/>
      <c r="V4" s="68"/>
      <c r="W4" s="137"/>
    </row>
    <row r="5" ht="18" customHeight="1" spans="1:23">
      <c r="A5" s="15"/>
      <c r="B5" s="126"/>
      <c r="C5" s="15"/>
      <c r="D5" s="15"/>
      <c r="E5" s="15"/>
      <c r="F5" s="15"/>
      <c r="G5" s="15"/>
      <c r="H5" s="109" t="s">
        <v>191</v>
      </c>
      <c r="I5" s="131" t="s">
        <v>59</v>
      </c>
      <c r="J5" s="68"/>
      <c r="K5" s="68"/>
      <c r="L5" s="68"/>
      <c r="M5" s="137"/>
      <c r="N5" s="12" t="s">
        <v>192</v>
      </c>
      <c r="O5" s="13"/>
      <c r="P5" s="14"/>
      <c r="Q5" s="10" t="s">
        <v>62</v>
      </c>
      <c r="R5" s="131" t="s">
        <v>79</v>
      </c>
      <c r="S5" s="76" t="s">
        <v>65</v>
      </c>
      <c r="T5" s="68" t="s">
        <v>79</v>
      </c>
      <c r="U5" s="76" t="s">
        <v>67</v>
      </c>
      <c r="V5" s="76" t="s">
        <v>68</v>
      </c>
      <c r="W5" s="139" t="s">
        <v>69</v>
      </c>
    </row>
    <row r="6" ht="18.75" customHeight="1" spans="1:23">
      <c r="A6" s="32"/>
      <c r="B6" s="32"/>
      <c r="C6" s="32"/>
      <c r="D6" s="32"/>
      <c r="E6" s="32"/>
      <c r="F6" s="32"/>
      <c r="G6" s="32"/>
      <c r="H6" s="32"/>
      <c r="I6" s="138"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12"/>
      <c r="B7" s="112"/>
      <c r="C7" s="112"/>
      <c r="D7" s="112"/>
      <c r="E7" s="112"/>
      <c r="F7" s="112"/>
      <c r="G7" s="112"/>
      <c r="H7" s="112"/>
      <c r="I7" s="94"/>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3445978.87</v>
      </c>
      <c r="I9" s="23">
        <v>3445978.87</v>
      </c>
      <c r="J9" s="23"/>
      <c r="K9" s="23"/>
      <c r="L9" s="23">
        <v>3445978.87</v>
      </c>
      <c r="M9" s="23"/>
      <c r="N9" s="23"/>
      <c r="O9" s="23"/>
      <c r="P9" s="23"/>
      <c r="Q9" s="23"/>
      <c r="R9" s="23"/>
      <c r="S9" s="23"/>
      <c r="T9" s="23"/>
      <c r="U9" s="23"/>
      <c r="V9" s="23"/>
      <c r="W9" s="23"/>
    </row>
    <row r="10" ht="21" customHeight="1" spans="1:23">
      <c r="A10" s="134" t="s">
        <v>71</v>
      </c>
      <c r="B10" s="21"/>
      <c r="C10" s="21"/>
      <c r="D10" s="21"/>
      <c r="E10" s="21"/>
      <c r="F10" s="21"/>
      <c r="G10" s="21"/>
      <c r="H10" s="23">
        <v>3445978.87</v>
      </c>
      <c r="I10" s="23">
        <v>3445978.87</v>
      </c>
      <c r="J10" s="23"/>
      <c r="K10" s="23"/>
      <c r="L10" s="23">
        <v>3445978.87</v>
      </c>
      <c r="M10" s="23"/>
      <c r="N10" s="23"/>
      <c r="O10" s="23"/>
      <c r="P10" s="23"/>
      <c r="Q10" s="23"/>
      <c r="R10" s="23"/>
      <c r="S10" s="23"/>
      <c r="T10" s="23"/>
      <c r="U10" s="23"/>
      <c r="V10" s="23"/>
      <c r="W10" s="23"/>
    </row>
    <row r="11" ht="21" customHeight="1" spans="1:23">
      <c r="A11" s="134" t="s">
        <v>71</v>
      </c>
      <c r="B11" s="21" t="s">
        <v>200</v>
      </c>
      <c r="C11" s="21" t="s">
        <v>201</v>
      </c>
      <c r="D11" s="21" t="s">
        <v>89</v>
      </c>
      <c r="E11" s="21" t="s">
        <v>90</v>
      </c>
      <c r="F11" s="21" t="s">
        <v>202</v>
      </c>
      <c r="G11" s="21" t="s">
        <v>203</v>
      </c>
      <c r="H11" s="23">
        <v>249480</v>
      </c>
      <c r="I11" s="23">
        <v>249480</v>
      </c>
      <c r="J11" s="23"/>
      <c r="K11" s="23"/>
      <c r="L11" s="23">
        <v>249480</v>
      </c>
      <c r="M11" s="23"/>
      <c r="N11" s="23"/>
      <c r="O11" s="23"/>
      <c r="P11" s="23"/>
      <c r="Q11" s="23"/>
      <c r="R11" s="23"/>
      <c r="S11" s="23"/>
      <c r="T11" s="23"/>
      <c r="U11" s="23"/>
      <c r="V11" s="23"/>
      <c r="W11" s="23"/>
    </row>
    <row r="12" ht="21" customHeight="1" spans="1:23">
      <c r="A12" s="134" t="s">
        <v>71</v>
      </c>
      <c r="B12" s="21" t="s">
        <v>204</v>
      </c>
      <c r="C12" s="21" t="s">
        <v>205</v>
      </c>
      <c r="D12" s="21" t="s">
        <v>89</v>
      </c>
      <c r="E12" s="21" t="s">
        <v>90</v>
      </c>
      <c r="F12" s="21" t="s">
        <v>202</v>
      </c>
      <c r="G12" s="21" t="s">
        <v>203</v>
      </c>
      <c r="H12" s="23">
        <v>505632</v>
      </c>
      <c r="I12" s="23">
        <v>505632</v>
      </c>
      <c r="J12" s="23"/>
      <c r="K12" s="23"/>
      <c r="L12" s="23">
        <v>505632</v>
      </c>
      <c r="M12" s="23"/>
      <c r="N12" s="23"/>
      <c r="O12" s="23"/>
      <c r="P12" s="23"/>
      <c r="Q12" s="23"/>
      <c r="R12" s="23"/>
      <c r="S12" s="23"/>
      <c r="T12" s="23"/>
      <c r="U12" s="23"/>
      <c r="V12" s="23"/>
      <c r="W12" s="23"/>
    </row>
    <row r="13" ht="21" customHeight="1" spans="1:23">
      <c r="A13" s="134" t="s">
        <v>71</v>
      </c>
      <c r="B13" s="21" t="s">
        <v>200</v>
      </c>
      <c r="C13" s="21" t="s">
        <v>201</v>
      </c>
      <c r="D13" s="21" t="s">
        <v>89</v>
      </c>
      <c r="E13" s="21" t="s">
        <v>90</v>
      </c>
      <c r="F13" s="21" t="s">
        <v>206</v>
      </c>
      <c r="G13" s="21" t="s">
        <v>207</v>
      </c>
      <c r="H13" s="23">
        <v>19860</v>
      </c>
      <c r="I13" s="23">
        <v>19860</v>
      </c>
      <c r="J13" s="23"/>
      <c r="K13" s="23"/>
      <c r="L13" s="23">
        <v>19860</v>
      </c>
      <c r="M13" s="23"/>
      <c r="N13" s="23"/>
      <c r="O13" s="23"/>
      <c r="P13" s="23"/>
      <c r="Q13" s="23"/>
      <c r="R13" s="23"/>
      <c r="S13" s="23"/>
      <c r="T13" s="23"/>
      <c r="U13" s="23"/>
      <c r="V13" s="23"/>
      <c r="W13" s="23"/>
    </row>
    <row r="14" ht="21" customHeight="1" spans="1:23">
      <c r="A14" s="134" t="s">
        <v>71</v>
      </c>
      <c r="B14" s="21" t="s">
        <v>204</v>
      </c>
      <c r="C14" s="21" t="s">
        <v>205</v>
      </c>
      <c r="D14" s="21" t="s">
        <v>89</v>
      </c>
      <c r="E14" s="21" t="s">
        <v>90</v>
      </c>
      <c r="F14" s="21" t="s">
        <v>206</v>
      </c>
      <c r="G14" s="21" t="s">
        <v>207</v>
      </c>
      <c r="H14" s="23">
        <v>668808</v>
      </c>
      <c r="I14" s="23">
        <v>668808</v>
      </c>
      <c r="J14" s="23"/>
      <c r="K14" s="23"/>
      <c r="L14" s="23">
        <v>668808</v>
      </c>
      <c r="M14" s="23"/>
      <c r="N14" s="23"/>
      <c r="O14" s="23"/>
      <c r="P14" s="23"/>
      <c r="Q14" s="23"/>
      <c r="R14" s="23"/>
      <c r="S14" s="23"/>
      <c r="T14" s="23"/>
      <c r="U14" s="23"/>
      <c r="V14" s="23"/>
      <c r="W14" s="23"/>
    </row>
    <row r="15" ht="21" customHeight="1" spans="1:23">
      <c r="A15" s="134" t="s">
        <v>71</v>
      </c>
      <c r="B15" s="21" t="s">
        <v>204</v>
      </c>
      <c r="C15" s="21" t="s">
        <v>205</v>
      </c>
      <c r="D15" s="21" t="s">
        <v>89</v>
      </c>
      <c r="E15" s="21" t="s">
        <v>90</v>
      </c>
      <c r="F15" s="21" t="s">
        <v>208</v>
      </c>
      <c r="G15" s="21" t="s">
        <v>209</v>
      </c>
      <c r="H15" s="23">
        <v>42136</v>
      </c>
      <c r="I15" s="23">
        <v>42136</v>
      </c>
      <c r="J15" s="23"/>
      <c r="K15" s="23"/>
      <c r="L15" s="23">
        <v>42136</v>
      </c>
      <c r="M15" s="23"/>
      <c r="N15" s="23"/>
      <c r="O15" s="23"/>
      <c r="P15" s="23"/>
      <c r="Q15" s="23"/>
      <c r="R15" s="23"/>
      <c r="S15" s="23"/>
      <c r="T15" s="23"/>
      <c r="U15" s="23"/>
      <c r="V15" s="23"/>
      <c r="W15" s="23"/>
    </row>
    <row r="16" ht="21" customHeight="1" spans="1:23">
      <c r="A16" s="134" t="s">
        <v>71</v>
      </c>
      <c r="B16" s="21" t="s">
        <v>210</v>
      </c>
      <c r="C16" s="21" t="s">
        <v>211</v>
      </c>
      <c r="D16" s="21" t="s">
        <v>89</v>
      </c>
      <c r="E16" s="21" t="s">
        <v>90</v>
      </c>
      <c r="F16" s="21" t="s">
        <v>208</v>
      </c>
      <c r="G16" s="21" t="s">
        <v>209</v>
      </c>
      <c r="H16" s="23">
        <v>217440</v>
      </c>
      <c r="I16" s="23">
        <v>217440</v>
      </c>
      <c r="J16" s="23"/>
      <c r="K16" s="23"/>
      <c r="L16" s="23">
        <v>217440</v>
      </c>
      <c r="M16" s="23"/>
      <c r="N16" s="23"/>
      <c r="O16" s="23"/>
      <c r="P16" s="23"/>
      <c r="Q16" s="23"/>
      <c r="R16" s="23"/>
      <c r="S16" s="23"/>
      <c r="T16" s="23"/>
      <c r="U16" s="23"/>
      <c r="V16" s="23"/>
      <c r="W16" s="23"/>
    </row>
    <row r="17" ht="21" customHeight="1" spans="1:23">
      <c r="A17" s="134" t="s">
        <v>71</v>
      </c>
      <c r="B17" s="21" t="s">
        <v>200</v>
      </c>
      <c r="C17" s="21" t="s">
        <v>201</v>
      </c>
      <c r="D17" s="21" t="s">
        <v>89</v>
      </c>
      <c r="E17" s="21" t="s">
        <v>90</v>
      </c>
      <c r="F17" s="21" t="s">
        <v>212</v>
      </c>
      <c r="G17" s="21" t="s">
        <v>213</v>
      </c>
      <c r="H17" s="23">
        <v>93180</v>
      </c>
      <c r="I17" s="23">
        <v>93180</v>
      </c>
      <c r="J17" s="23"/>
      <c r="K17" s="23"/>
      <c r="L17" s="23">
        <v>93180</v>
      </c>
      <c r="M17" s="23"/>
      <c r="N17" s="23"/>
      <c r="O17" s="23"/>
      <c r="P17" s="23"/>
      <c r="Q17" s="23"/>
      <c r="R17" s="23"/>
      <c r="S17" s="23"/>
      <c r="T17" s="23"/>
      <c r="U17" s="23"/>
      <c r="V17" s="23"/>
      <c r="W17" s="23"/>
    </row>
    <row r="18" ht="21" customHeight="1" spans="1:23">
      <c r="A18" s="134" t="s">
        <v>71</v>
      </c>
      <c r="B18" s="21" t="s">
        <v>200</v>
      </c>
      <c r="C18" s="21" t="s">
        <v>201</v>
      </c>
      <c r="D18" s="21" t="s">
        <v>89</v>
      </c>
      <c r="E18" s="21" t="s">
        <v>90</v>
      </c>
      <c r="F18" s="21" t="s">
        <v>212</v>
      </c>
      <c r="G18" s="21" t="s">
        <v>213</v>
      </c>
      <c r="H18" s="23">
        <v>97980</v>
      </c>
      <c r="I18" s="23">
        <v>97980</v>
      </c>
      <c r="J18" s="23"/>
      <c r="K18" s="23"/>
      <c r="L18" s="23">
        <v>97980</v>
      </c>
      <c r="M18" s="23"/>
      <c r="N18" s="23"/>
      <c r="O18" s="23"/>
      <c r="P18" s="23"/>
      <c r="Q18" s="23"/>
      <c r="R18" s="23"/>
      <c r="S18" s="23"/>
      <c r="T18" s="23"/>
      <c r="U18" s="23"/>
      <c r="V18" s="23"/>
      <c r="W18" s="23"/>
    </row>
    <row r="19" ht="21" customHeight="1" spans="1:23">
      <c r="A19" s="134" t="s">
        <v>71</v>
      </c>
      <c r="B19" s="21" t="s">
        <v>200</v>
      </c>
      <c r="C19" s="21" t="s">
        <v>201</v>
      </c>
      <c r="D19" s="21" t="s">
        <v>89</v>
      </c>
      <c r="E19" s="21" t="s">
        <v>90</v>
      </c>
      <c r="F19" s="21" t="s">
        <v>212</v>
      </c>
      <c r="G19" s="21" t="s">
        <v>213</v>
      </c>
      <c r="H19" s="23">
        <v>88740</v>
      </c>
      <c r="I19" s="23">
        <v>88740</v>
      </c>
      <c r="J19" s="23"/>
      <c r="K19" s="23"/>
      <c r="L19" s="23">
        <v>88740</v>
      </c>
      <c r="M19" s="23"/>
      <c r="N19" s="23"/>
      <c r="O19" s="23"/>
      <c r="P19" s="23"/>
      <c r="Q19" s="23"/>
      <c r="R19" s="23"/>
      <c r="S19" s="23"/>
      <c r="T19" s="23"/>
      <c r="U19" s="23"/>
      <c r="V19" s="23"/>
      <c r="W19" s="23"/>
    </row>
    <row r="20" ht="21" customHeight="1" spans="1:23">
      <c r="A20" s="134" t="s">
        <v>71</v>
      </c>
      <c r="B20" s="21" t="s">
        <v>214</v>
      </c>
      <c r="C20" s="21" t="s">
        <v>215</v>
      </c>
      <c r="D20" s="21" t="s">
        <v>89</v>
      </c>
      <c r="E20" s="21" t="s">
        <v>90</v>
      </c>
      <c r="F20" s="21" t="s">
        <v>212</v>
      </c>
      <c r="G20" s="21" t="s">
        <v>213</v>
      </c>
      <c r="H20" s="23">
        <v>126144</v>
      </c>
      <c r="I20" s="23">
        <v>126144</v>
      </c>
      <c r="J20" s="23"/>
      <c r="K20" s="23"/>
      <c r="L20" s="23">
        <v>126144</v>
      </c>
      <c r="M20" s="23"/>
      <c r="N20" s="23"/>
      <c r="O20" s="23"/>
      <c r="P20" s="23"/>
      <c r="Q20" s="23"/>
      <c r="R20" s="23"/>
      <c r="S20" s="23"/>
      <c r="T20" s="23"/>
      <c r="U20" s="23"/>
      <c r="V20" s="23"/>
      <c r="W20" s="23"/>
    </row>
    <row r="21" ht="21" customHeight="1" spans="1:23">
      <c r="A21" s="134" t="s">
        <v>71</v>
      </c>
      <c r="B21" s="21" t="s">
        <v>216</v>
      </c>
      <c r="C21" s="21" t="s">
        <v>217</v>
      </c>
      <c r="D21" s="21" t="s">
        <v>101</v>
      </c>
      <c r="E21" s="21" t="s">
        <v>102</v>
      </c>
      <c r="F21" s="21" t="s">
        <v>218</v>
      </c>
      <c r="G21" s="21" t="s">
        <v>219</v>
      </c>
      <c r="H21" s="23">
        <v>300026.56</v>
      </c>
      <c r="I21" s="23">
        <v>300026.56</v>
      </c>
      <c r="J21" s="23"/>
      <c r="K21" s="23"/>
      <c r="L21" s="23">
        <v>300026.56</v>
      </c>
      <c r="M21" s="23"/>
      <c r="N21" s="23"/>
      <c r="O21" s="23"/>
      <c r="P21" s="23"/>
      <c r="Q21" s="23"/>
      <c r="R21" s="23"/>
      <c r="S21" s="23"/>
      <c r="T21" s="23"/>
      <c r="U21" s="23"/>
      <c r="V21" s="23"/>
      <c r="W21" s="23"/>
    </row>
    <row r="22" ht="21" customHeight="1" spans="1:23">
      <c r="A22" s="134" t="s">
        <v>71</v>
      </c>
      <c r="B22" s="21" t="s">
        <v>216</v>
      </c>
      <c r="C22" s="21" t="s">
        <v>217</v>
      </c>
      <c r="D22" s="21" t="s">
        <v>101</v>
      </c>
      <c r="E22" s="21" t="s">
        <v>102</v>
      </c>
      <c r="F22" s="21" t="s">
        <v>218</v>
      </c>
      <c r="G22" s="21" t="s">
        <v>219</v>
      </c>
      <c r="H22" s="23"/>
      <c r="I22" s="23"/>
      <c r="J22" s="23"/>
      <c r="K22" s="23"/>
      <c r="L22" s="23"/>
      <c r="M22" s="23"/>
      <c r="N22" s="23"/>
      <c r="O22" s="23"/>
      <c r="P22" s="23"/>
      <c r="Q22" s="23"/>
      <c r="R22" s="23"/>
      <c r="S22" s="23"/>
      <c r="T22" s="23"/>
      <c r="U22" s="23"/>
      <c r="V22" s="23"/>
      <c r="W22" s="23"/>
    </row>
    <row r="23" ht="21" customHeight="1" spans="1:23">
      <c r="A23" s="134" t="s">
        <v>71</v>
      </c>
      <c r="B23" s="21" t="s">
        <v>216</v>
      </c>
      <c r="C23" s="21" t="s">
        <v>217</v>
      </c>
      <c r="D23" s="21" t="s">
        <v>220</v>
      </c>
      <c r="E23" s="21" t="s">
        <v>221</v>
      </c>
      <c r="F23" s="21" t="s">
        <v>222</v>
      </c>
      <c r="G23" s="21" t="s">
        <v>223</v>
      </c>
      <c r="H23" s="23"/>
      <c r="I23" s="23"/>
      <c r="J23" s="23"/>
      <c r="K23" s="23"/>
      <c r="L23" s="23"/>
      <c r="M23" s="23"/>
      <c r="N23" s="23"/>
      <c r="O23" s="23"/>
      <c r="P23" s="23"/>
      <c r="Q23" s="23"/>
      <c r="R23" s="23"/>
      <c r="S23" s="23"/>
      <c r="T23" s="23"/>
      <c r="U23" s="23"/>
      <c r="V23" s="23"/>
      <c r="W23" s="23"/>
    </row>
    <row r="24" ht="21" customHeight="1" spans="1:23">
      <c r="A24" s="134" t="s">
        <v>71</v>
      </c>
      <c r="B24" s="21" t="s">
        <v>216</v>
      </c>
      <c r="C24" s="21" t="s">
        <v>217</v>
      </c>
      <c r="D24" s="21" t="s">
        <v>107</v>
      </c>
      <c r="E24" s="21" t="s">
        <v>108</v>
      </c>
      <c r="F24" s="21" t="s">
        <v>224</v>
      </c>
      <c r="G24" s="21" t="s">
        <v>225</v>
      </c>
      <c r="H24" s="23">
        <v>92668.92</v>
      </c>
      <c r="I24" s="23">
        <v>92668.92</v>
      </c>
      <c r="J24" s="23"/>
      <c r="K24" s="23"/>
      <c r="L24" s="23">
        <v>92668.92</v>
      </c>
      <c r="M24" s="23"/>
      <c r="N24" s="23"/>
      <c r="O24" s="23"/>
      <c r="P24" s="23"/>
      <c r="Q24" s="23"/>
      <c r="R24" s="23"/>
      <c r="S24" s="23"/>
      <c r="T24" s="23"/>
      <c r="U24" s="23"/>
      <c r="V24" s="23"/>
      <c r="W24" s="23"/>
    </row>
    <row r="25" ht="21" customHeight="1" spans="1:23">
      <c r="A25" s="134" t="s">
        <v>71</v>
      </c>
      <c r="B25" s="21" t="s">
        <v>216</v>
      </c>
      <c r="C25" s="21" t="s">
        <v>217</v>
      </c>
      <c r="D25" s="21" t="s">
        <v>109</v>
      </c>
      <c r="E25" s="21" t="s">
        <v>110</v>
      </c>
      <c r="F25" s="21" t="s">
        <v>224</v>
      </c>
      <c r="G25" s="21" t="s">
        <v>225</v>
      </c>
      <c r="H25" s="23"/>
      <c r="I25" s="23"/>
      <c r="J25" s="23"/>
      <c r="K25" s="23"/>
      <c r="L25" s="23"/>
      <c r="M25" s="23"/>
      <c r="N25" s="23"/>
      <c r="O25" s="23"/>
      <c r="P25" s="23"/>
      <c r="Q25" s="23"/>
      <c r="R25" s="23"/>
      <c r="S25" s="23"/>
      <c r="T25" s="23"/>
      <c r="U25" s="23"/>
      <c r="V25" s="23"/>
      <c r="W25" s="23"/>
    </row>
    <row r="26" ht="21" customHeight="1" spans="1:23">
      <c r="A26" s="134" t="s">
        <v>71</v>
      </c>
      <c r="B26" s="21" t="s">
        <v>216</v>
      </c>
      <c r="C26" s="21" t="s">
        <v>217</v>
      </c>
      <c r="D26" s="21" t="s">
        <v>109</v>
      </c>
      <c r="E26" s="21" t="s">
        <v>110</v>
      </c>
      <c r="F26" s="21" t="s">
        <v>224</v>
      </c>
      <c r="G26" s="21" t="s">
        <v>225</v>
      </c>
      <c r="H26" s="23">
        <v>40467.87</v>
      </c>
      <c r="I26" s="23">
        <v>40467.87</v>
      </c>
      <c r="J26" s="23"/>
      <c r="K26" s="23"/>
      <c r="L26" s="23">
        <v>40467.87</v>
      </c>
      <c r="M26" s="23"/>
      <c r="N26" s="23"/>
      <c r="O26" s="23"/>
      <c r="P26" s="23"/>
      <c r="Q26" s="23"/>
      <c r="R26" s="23"/>
      <c r="S26" s="23"/>
      <c r="T26" s="23"/>
      <c r="U26" s="23"/>
      <c r="V26" s="23"/>
      <c r="W26" s="23"/>
    </row>
    <row r="27" ht="21" customHeight="1" spans="1:23">
      <c r="A27" s="134" t="s">
        <v>71</v>
      </c>
      <c r="B27" s="21" t="s">
        <v>216</v>
      </c>
      <c r="C27" s="21" t="s">
        <v>217</v>
      </c>
      <c r="D27" s="21" t="s">
        <v>111</v>
      </c>
      <c r="E27" s="21" t="s">
        <v>112</v>
      </c>
      <c r="F27" s="21" t="s">
        <v>226</v>
      </c>
      <c r="G27" s="21" t="s">
        <v>227</v>
      </c>
      <c r="H27" s="23">
        <v>80014.98</v>
      </c>
      <c r="I27" s="23">
        <v>80014.98</v>
      </c>
      <c r="J27" s="23"/>
      <c r="K27" s="23"/>
      <c r="L27" s="23">
        <v>80014.98</v>
      </c>
      <c r="M27" s="23"/>
      <c r="N27" s="23"/>
      <c r="O27" s="23"/>
      <c r="P27" s="23"/>
      <c r="Q27" s="23"/>
      <c r="R27" s="23"/>
      <c r="S27" s="23"/>
      <c r="T27" s="23"/>
      <c r="U27" s="23"/>
      <c r="V27" s="23"/>
      <c r="W27" s="23"/>
    </row>
    <row r="28" ht="21" customHeight="1" spans="1:23">
      <c r="A28" s="134" t="s">
        <v>71</v>
      </c>
      <c r="B28" s="21" t="s">
        <v>216</v>
      </c>
      <c r="C28" s="21" t="s">
        <v>217</v>
      </c>
      <c r="D28" s="21" t="s">
        <v>111</v>
      </c>
      <c r="E28" s="21" t="s">
        <v>112</v>
      </c>
      <c r="F28" s="21" t="s">
        <v>226</v>
      </c>
      <c r="G28" s="21" t="s">
        <v>227</v>
      </c>
      <c r="H28" s="23"/>
      <c r="I28" s="23"/>
      <c r="J28" s="23"/>
      <c r="K28" s="23"/>
      <c r="L28" s="23"/>
      <c r="M28" s="23"/>
      <c r="N28" s="23"/>
      <c r="O28" s="23"/>
      <c r="P28" s="23"/>
      <c r="Q28" s="23"/>
      <c r="R28" s="23"/>
      <c r="S28" s="23"/>
      <c r="T28" s="23"/>
      <c r="U28" s="23"/>
      <c r="V28" s="23"/>
      <c r="W28" s="23"/>
    </row>
    <row r="29" ht="21" customHeight="1" spans="1:23">
      <c r="A29" s="134" t="s">
        <v>71</v>
      </c>
      <c r="B29" s="21" t="s">
        <v>216</v>
      </c>
      <c r="C29" s="21" t="s">
        <v>217</v>
      </c>
      <c r="D29" s="21" t="s">
        <v>113</v>
      </c>
      <c r="E29" s="21" t="s">
        <v>114</v>
      </c>
      <c r="F29" s="21" t="s">
        <v>228</v>
      </c>
      <c r="G29" s="21" t="s">
        <v>229</v>
      </c>
      <c r="H29" s="23">
        <v>3750.33</v>
      </c>
      <c r="I29" s="23">
        <v>3750.33</v>
      </c>
      <c r="J29" s="23"/>
      <c r="K29" s="23"/>
      <c r="L29" s="23">
        <v>3750.33</v>
      </c>
      <c r="M29" s="23"/>
      <c r="N29" s="23"/>
      <c r="O29" s="23"/>
      <c r="P29" s="23"/>
      <c r="Q29" s="23"/>
      <c r="R29" s="23"/>
      <c r="S29" s="23"/>
      <c r="T29" s="23"/>
      <c r="U29" s="23"/>
      <c r="V29" s="23"/>
      <c r="W29" s="23"/>
    </row>
    <row r="30" ht="21" customHeight="1" spans="1:23">
      <c r="A30" s="134" t="s">
        <v>71</v>
      </c>
      <c r="B30" s="21" t="s">
        <v>216</v>
      </c>
      <c r="C30" s="21" t="s">
        <v>217</v>
      </c>
      <c r="D30" s="21" t="s">
        <v>113</v>
      </c>
      <c r="E30" s="21" t="s">
        <v>114</v>
      </c>
      <c r="F30" s="21" t="s">
        <v>228</v>
      </c>
      <c r="G30" s="21" t="s">
        <v>229</v>
      </c>
      <c r="H30" s="23"/>
      <c r="I30" s="23"/>
      <c r="J30" s="23"/>
      <c r="K30" s="23"/>
      <c r="L30" s="23"/>
      <c r="M30" s="23"/>
      <c r="N30" s="23"/>
      <c r="O30" s="23"/>
      <c r="P30" s="23"/>
      <c r="Q30" s="23"/>
      <c r="R30" s="23"/>
      <c r="S30" s="23"/>
      <c r="T30" s="23"/>
      <c r="U30" s="23"/>
      <c r="V30" s="23"/>
      <c r="W30" s="23"/>
    </row>
    <row r="31" ht="21" customHeight="1" spans="1:23">
      <c r="A31" s="134" t="s">
        <v>71</v>
      </c>
      <c r="B31" s="21" t="s">
        <v>216</v>
      </c>
      <c r="C31" s="21" t="s">
        <v>217</v>
      </c>
      <c r="D31" s="21" t="s">
        <v>113</v>
      </c>
      <c r="E31" s="21" t="s">
        <v>114</v>
      </c>
      <c r="F31" s="21" t="s">
        <v>228</v>
      </c>
      <c r="G31" s="21" t="s">
        <v>229</v>
      </c>
      <c r="H31" s="23"/>
      <c r="I31" s="23"/>
      <c r="J31" s="23"/>
      <c r="K31" s="23"/>
      <c r="L31" s="23"/>
      <c r="M31" s="23"/>
      <c r="N31" s="23"/>
      <c r="O31" s="23"/>
      <c r="P31" s="23"/>
      <c r="Q31" s="23"/>
      <c r="R31" s="23"/>
      <c r="S31" s="23"/>
      <c r="T31" s="23"/>
      <c r="U31" s="23"/>
      <c r="V31" s="23"/>
      <c r="W31" s="23"/>
    </row>
    <row r="32" ht="21" customHeight="1" spans="1:23">
      <c r="A32" s="134" t="s">
        <v>71</v>
      </c>
      <c r="B32" s="21" t="s">
        <v>216</v>
      </c>
      <c r="C32" s="21" t="s">
        <v>217</v>
      </c>
      <c r="D32" s="21" t="s">
        <v>89</v>
      </c>
      <c r="E32" s="21" t="s">
        <v>90</v>
      </c>
      <c r="F32" s="21" t="s">
        <v>228</v>
      </c>
      <c r="G32" s="21" t="s">
        <v>229</v>
      </c>
      <c r="H32" s="23">
        <v>4741.17</v>
      </c>
      <c r="I32" s="23">
        <v>4741.17</v>
      </c>
      <c r="J32" s="23"/>
      <c r="K32" s="23"/>
      <c r="L32" s="23">
        <v>4741.17</v>
      </c>
      <c r="M32" s="23"/>
      <c r="N32" s="23"/>
      <c r="O32" s="23"/>
      <c r="P32" s="23"/>
      <c r="Q32" s="23"/>
      <c r="R32" s="23"/>
      <c r="S32" s="23"/>
      <c r="T32" s="23"/>
      <c r="U32" s="23"/>
      <c r="V32" s="23"/>
      <c r="W32" s="23"/>
    </row>
    <row r="33" ht="21" customHeight="1" spans="1:23">
      <c r="A33" s="134" t="s">
        <v>71</v>
      </c>
      <c r="B33" s="21" t="s">
        <v>216</v>
      </c>
      <c r="C33" s="21" t="s">
        <v>217</v>
      </c>
      <c r="D33" s="21" t="s">
        <v>113</v>
      </c>
      <c r="E33" s="21" t="s">
        <v>114</v>
      </c>
      <c r="F33" s="21" t="s">
        <v>228</v>
      </c>
      <c r="G33" s="21" t="s">
        <v>229</v>
      </c>
      <c r="H33" s="23">
        <v>7656</v>
      </c>
      <c r="I33" s="23">
        <v>7656</v>
      </c>
      <c r="J33" s="23"/>
      <c r="K33" s="23"/>
      <c r="L33" s="23">
        <v>7656</v>
      </c>
      <c r="M33" s="23"/>
      <c r="N33" s="23"/>
      <c r="O33" s="23"/>
      <c r="P33" s="23"/>
      <c r="Q33" s="23"/>
      <c r="R33" s="23"/>
      <c r="S33" s="23"/>
      <c r="T33" s="23"/>
      <c r="U33" s="23"/>
      <c r="V33" s="23"/>
      <c r="W33" s="23"/>
    </row>
    <row r="34" ht="21" customHeight="1" spans="1:23">
      <c r="A34" s="134" t="s">
        <v>71</v>
      </c>
      <c r="B34" s="21" t="s">
        <v>230</v>
      </c>
      <c r="C34" s="21" t="s">
        <v>120</v>
      </c>
      <c r="D34" s="21" t="s">
        <v>119</v>
      </c>
      <c r="E34" s="21" t="s">
        <v>120</v>
      </c>
      <c r="F34" s="21" t="s">
        <v>231</v>
      </c>
      <c r="G34" s="21" t="s">
        <v>120</v>
      </c>
      <c r="H34" s="23"/>
      <c r="I34" s="23"/>
      <c r="J34" s="23"/>
      <c r="K34" s="23"/>
      <c r="L34" s="23"/>
      <c r="M34" s="23"/>
      <c r="N34" s="23"/>
      <c r="O34" s="23"/>
      <c r="P34" s="23"/>
      <c r="Q34" s="23"/>
      <c r="R34" s="23"/>
      <c r="S34" s="23"/>
      <c r="T34" s="23"/>
      <c r="U34" s="23"/>
      <c r="V34" s="23"/>
      <c r="W34" s="23"/>
    </row>
    <row r="35" ht="21" customHeight="1" spans="1:23">
      <c r="A35" s="134" t="s">
        <v>71</v>
      </c>
      <c r="B35" s="21" t="s">
        <v>230</v>
      </c>
      <c r="C35" s="21" t="s">
        <v>120</v>
      </c>
      <c r="D35" s="21" t="s">
        <v>119</v>
      </c>
      <c r="E35" s="21" t="s">
        <v>120</v>
      </c>
      <c r="F35" s="21" t="s">
        <v>231</v>
      </c>
      <c r="G35" s="21" t="s">
        <v>120</v>
      </c>
      <c r="H35" s="23">
        <v>248639.52</v>
      </c>
      <c r="I35" s="23">
        <v>248639.52</v>
      </c>
      <c r="J35" s="23"/>
      <c r="K35" s="23"/>
      <c r="L35" s="23">
        <v>248639.52</v>
      </c>
      <c r="M35" s="23"/>
      <c r="N35" s="23"/>
      <c r="O35" s="23"/>
      <c r="P35" s="23"/>
      <c r="Q35" s="23"/>
      <c r="R35" s="23"/>
      <c r="S35" s="23"/>
      <c r="T35" s="23"/>
      <c r="U35" s="23"/>
      <c r="V35" s="23"/>
      <c r="W35" s="23"/>
    </row>
    <row r="36" ht="21" customHeight="1" spans="1:23">
      <c r="A36" s="134" t="s">
        <v>71</v>
      </c>
      <c r="B36" s="21" t="s">
        <v>232</v>
      </c>
      <c r="C36" s="21" t="s">
        <v>233</v>
      </c>
      <c r="D36" s="21" t="s">
        <v>89</v>
      </c>
      <c r="E36" s="21" t="s">
        <v>90</v>
      </c>
      <c r="F36" s="21" t="s">
        <v>234</v>
      </c>
      <c r="G36" s="21" t="s">
        <v>235</v>
      </c>
      <c r="H36" s="23">
        <v>48700</v>
      </c>
      <c r="I36" s="23">
        <v>48700</v>
      </c>
      <c r="J36" s="23"/>
      <c r="K36" s="23"/>
      <c r="L36" s="23">
        <v>48700</v>
      </c>
      <c r="M36" s="23"/>
      <c r="N36" s="23"/>
      <c r="O36" s="23"/>
      <c r="P36" s="23"/>
      <c r="Q36" s="23"/>
      <c r="R36" s="23"/>
      <c r="S36" s="23"/>
      <c r="T36" s="23"/>
      <c r="U36" s="23"/>
      <c r="V36" s="23"/>
      <c r="W36" s="23"/>
    </row>
    <row r="37" ht="21" customHeight="1" spans="1:23">
      <c r="A37" s="134" t="s">
        <v>71</v>
      </c>
      <c r="B37" s="21" t="s">
        <v>232</v>
      </c>
      <c r="C37" s="21" t="s">
        <v>233</v>
      </c>
      <c r="D37" s="21" t="s">
        <v>89</v>
      </c>
      <c r="E37" s="21" t="s">
        <v>90</v>
      </c>
      <c r="F37" s="21" t="s">
        <v>236</v>
      </c>
      <c r="G37" s="21" t="s">
        <v>237</v>
      </c>
      <c r="H37" s="23">
        <v>4000</v>
      </c>
      <c r="I37" s="23">
        <v>4000</v>
      </c>
      <c r="J37" s="23"/>
      <c r="K37" s="23"/>
      <c r="L37" s="23">
        <v>4000</v>
      </c>
      <c r="M37" s="23"/>
      <c r="N37" s="23"/>
      <c r="O37" s="23"/>
      <c r="P37" s="23"/>
      <c r="Q37" s="23"/>
      <c r="R37" s="23"/>
      <c r="S37" s="23"/>
      <c r="T37" s="23"/>
      <c r="U37" s="23"/>
      <c r="V37" s="23"/>
      <c r="W37" s="23"/>
    </row>
    <row r="38" ht="21" customHeight="1" spans="1:23">
      <c r="A38" s="134" t="s">
        <v>71</v>
      </c>
      <c r="B38" s="21" t="s">
        <v>232</v>
      </c>
      <c r="C38" s="21" t="s">
        <v>233</v>
      </c>
      <c r="D38" s="21" t="s">
        <v>89</v>
      </c>
      <c r="E38" s="21" t="s">
        <v>90</v>
      </c>
      <c r="F38" s="21" t="s">
        <v>238</v>
      </c>
      <c r="G38" s="21" t="s">
        <v>239</v>
      </c>
      <c r="H38" s="23">
        <v>8670</v>
      </c>
      <c r="I38" s="23">
        <v>8670</v>
      </c>
      <c r="J38" s="23"/>
      <c r="K38" s="23"/>
      <c r="L38" s="23">
        <v>8670</v>
      </c>
      <c r="M38" s="23"/>
      <c r="N38" s="23"/>
      <c r="O38" s="23"/>
      <c r="P38" s="23"/>
      <c r="Q38" s="23"/>
      <c r="R38" s="23"/>
      <c r="S38" s="23"/>
      <c r="T38" s="23"/>
      <c r="U38" s="23"/>
      <c r="V38" s="23"/>
      <c r="W38" s="23"/>
    </row>
    <row r="39" ht="21" customHeight="1" spans="1:23">
      <c r="A39" s="134" t="s">
        <v>71</v>
      </c>
      <c r="B39" s="21" t="s">
        <v>240</v>
      </c>
      <c r="C39" s="21" t="s">
        <v>241</v>
      </c>
      <c r="D39" s="21" t="s">
        <v>99</v>
      </c>
      <c r="E39" s="21" t="s">
        <v>100</v>
      </c>
      <c r="F39" s="21" t="s">
        <v>238</v>
      </c>
      <c r="G39" s="21" t="s">
        <v>239</v>
      </c>
      <c r="H39" s="23">
        <v>7200</v>
      </c>
      <c r="I39" s="23">
        <v>7200</v>
      </c>
      <c r="J39" s="23"/>
      <c r="K39" s="23"/>
      <c r="L39" s="23">
        <v>7200</v>
      </c>
      <c r="M39" s="23"/>
      <c r="N39" s="23"/>
      <c r="O39" s="23"/>
      <c r="P39" s="23"/>
      <c r="Q39" s="23"/>
      <c r="R39" s="23"/>
      <c r="S39" s="23"/>
      <c r="T39" s="23"/>
      <c r="U39" s="23"/>
      <c r="V39" s="23"/>
      <c r="W39" s="23"/>
    </row>
    <row r="40" ht="21" customHeight="1" spans="1:23">
      <c r="A40" s="134" t="s">
        <v>71</v>
      </c>
      <c r="B40" s="21" t="s">
        <v>242</v>
      </c>
      <c r="C40" s="21" t="s">
        <v>243</v>
      </c>
      <c r="D40" s="21" t="s">
        <v>89</v>
      </c>
      <c r="E40" s="21" t="s">
        <v>90</v>
      </c>
      <c r="F40" s="21" t="s">
        <v>244</v>
      </c>
      <c r="G40" s="21" t="s">
        <v>245</v>
      </c>
      <c r="H40" s="23">
        <v>11326.68</v>
      </c>
      <c r="I40" s="23">
        <v>11326.68</v>
      </c>
      <c r="J40" s="23"/>
      <c r="K40" s="23"/>
      <c r="L40" s="23">
        <v>11326.68</v>
      </c>
      <c r="M40" s="23"/>
      <c r="N40" s="23"/>
      <c r="O40" s="23"/>
      <c r="P40" s="23"/>
      <c r="Q40" s="23"/>
      <c r="R40" s="23"/>
      <c r="S40" s="23"/>
      <c r="T40" s="23"/>
      <c r="U40" s="23"/>
      <c r="V40" s="23"/>
      <c r="W40" s="23"/>
    </row>
    <row r="41" ht="21" customHeight="1" spans="1:23">
      <c r="A41" s="134" t="s">
        <v>71</v>
      </c>
      <c r="B41" s="21" t="s">
        <v>246</v>
      </c>
      <c r="C41" s="21" t="s">
        <v>247</v>
      </c>
      <c r="D41" s="21" t="s">
        <v>89</v>
      </c>
      <c r="E41" s="21" t="s">
        <v>90</v>
      </c>
      <c r="F41" s="21" t="s">
        <v>248</v>
      </c>
      <c r="G41" s="21" t="s">
        <v>247</v>
      </c>
      <c r="H41" s="23">
        <v>15102.24</v>
      </c>
      <c r="I41" s="23">
        <v>15102.24</v>
      </c>
      <c r="J41" s="23"/>
      <c r="K41" s="23"/>
      <c r="L41" s="23">
        <v>15102.24</v>
      </c>
      <c r="M41" s="23"/>
      <c r="N41" s="23"/>
      <c r="O41" s="23"/>
      <c r="P41" s="23"/>
      <c r="Q41" s="23"/>
      <c r="R41" s="23"/>
      <c r="S41" s="23"/>
      <c r="T41" s="23"/>
      <c r="U41" s="23"/>
      <c r="V41" s="23"/>
      <c r="W41" s="23"/>
    </row>
    <row r="42" ht="21" customHeight="1" spans="1:23">
      <c r="A42" s="134" t="s">
        <v>71</v>
      </c>
      <c r="B42" s="21" t="s">
        <v>249</v>
      </c>
      <c r="C42" s="21" t="s">
        <v>250</v>
      </c>
      <c r="D42" s="21" t="s">
        <v>89</v>
      </c>
      <c r="E42" s="21" t="s">
        <v>90</v>
      </c>
      <c r="F42" s="21" t="s">
        <v>251</v>
      </c>
      <c r="G42" s="21" t="s">
        <v>250</v>
      </c>
      <c r="H42" s="23">
        <v>306</v>
      </c>
      <c r="I42" s="23">
        <v>306</v>
      </c>
      <c r="J42" s="23"/>
      <c r="K42" s="23"/>
      <c r="L42" s="23">
        <v>306</v>
      </c>
      <c r="M42" s="23"/>
      <c r="N42" s="23"/>
      <c r="O42" s="23"/>
      <c r="P42" s="23"/>
      <c r="Q42" s="23"/>
      <c r="R42" s="23"/>
      <c r="S42" s="23"/>
      <c r="T42" s="23"/>
      <c r="U42" s="23"/>
      <c r="V42" s="23"/>
      <c r="W42" s="23"/>
    </row>
    <row r="43" ht="21" customHeight="1" spans="1:23">
      <c r="A43" s="134" t="s">
        <v>71</v>
      </c>
      <c r="B43" s="21" t="s">
        <v>252</v>
      </c>
      <c r="C43" s="21" t="s">
        <v>253</v>
      </c>
      <c r="D43" s="21" t="s">
        <v>91</v>
      </c>
      <c r="E43" s="21" t="s">
        <v>92</v>
      </c>
      <c r="F43" s="21" t="s">
        <v>254</v>
      </c>
      <c r="G43" s="21" t="s">
        <v>253</v>
      </c>
      <c r="H43" s="23">
        <v>90000</v>
      </c>
      <c r="I43" s="23">
        <v>90000</v>
      </c>
      <c r="J43" s="23"/>
      <c r="K43" s="23"/>
      <c r="L43" s="23">
        <v>90000</v>
      </c>
      <c r="M43" s="23"/>
      <c r="N43" s="23"/>
      <c r="O43" s="23"/>
      <c r="P43" s="23"/>
      <c r="Q43" s="23"/>
      <c r="R43" s="23"/>
      <c r="S43" s="23"/>
      <c r="T43" s="23"/>
      <c r="U43" s="23"/>
      <c r="V43" s="23"/>
      <c r="W43" s="23"/>
    </row>
    <row r="44" ht="21" customHeight="1" spans="1:23">
      <c r="A44" s="134" t="s">
        <v>71</v>
      </c>
      <c r="B44" s="21" t="s">
        <v>255</v>
      </c>
      <c r="C44" s="21" t="s">
        <v>256</v>
      </c>
      <c r="D44" s="21" t="s">
        <v>89</v>
      </c>
      <c r="E44" s="21" t="s">
        <v>90</v>
      </c>
      <c r="F44" s="21" t="s">
        <v>257</v>
      </c>
      <c r="G44" s="21" t="s">
        <v>258</v>
      </c>
      <c r="H44" s="23">
        <v>110400</v>
      </c>
      <c r="I44" s="23">
        <v>110400</v>
      </c>
      <c r="J44" s="23"/>
      <c r="K44" s="23"/>
      <c r="L44" s="23">
        <v>110400</v>
      </c>
      <c r="M44" s="23"/>
      <c r="N44" s="23"/>
      <c r="O44" s="23"/>
      <c r="P44" s="23"/>
      <c r="Q44" s="23"/>
      <c r="R44" s="23"/>
      <c r="S44" s="23"/>
      <c r="T44" s="23"/>
      <c r="U44" s="23"/>
      <c r="V44" s="23"/>
      <c r="W44" s="23"/>
    </row>
    <row r="45" ht="21" customHeight="1" spans="1:23">
      <c r="A45" s="134" t="s">
        <v>71</v>
      </c>
      <c r="B45" s="21" t="s">
        <v>259</v>
      </c>
      <c r="C45" s="21" t="s">
        <v>260</v>
      </c>
      <c r="D45" s="21" t="s">
        <v>99</v>
      </c>
      <c r="E45" s="21" t="s">
        <v>100</v>
      </c>
      <c r="F45" s="21" t="s">
        <v>261</v>
      </c>
      <c r="G45" s="21" t="s">
        <v>262</v>
      </c>
      <c r="H45" s="23">
        <v>262908.6</v>
      </c>
      <c r="I45" s="23">
        <v>262908.6</v>
      </c>
      <c r="J45" s="23"/>
      <c r="K45" s="23"/>
      <c r="L45" s="23">
        <v>262908.6</v>
      </c>
      <c r="M45" s="23"/>
      <c r="N45" s="23"/>
      <c r="O45" s="23"/>
      <c r="P45" s="23"/>
      <c r="Q45" s="23"/>
      <c r="R45" s="23"/>
      <c r="S45" s="23"/>
      <c r="T45" s="23"/>
      <c r="U45" s="23"/>
      <c r="V45" s="23"/>
      <c r="W45" s="23"/>
    </row>
    <row r="46" ht="21" customHeight="1" spans="1:23">
      <c r="A46" s="35" t="s">
        <v>121</v>
      </c>
      <c r="B46" s="135"/>
      <c r="C46" s="135"/>
      <c r="D46" s="135"/>
      <c r="E46" s="135"/>
      <c r="F46" s="135"/>
      <c r="G46" s="136"/>
      <c r="H46" s="23">
        <v>3445978.87</v>
      </c>
      <c r="I46" s="23">
        <v>3445978.87</v>
      </c>
      <c r="J46" s="23"/>
      <c r="K46" s="23"/>
      <c r="L46" s="23">
        <v>3445978.87</v>
      </c>
      <c r="M46" s="23"/>
      <c r="N46" s="23"/>
      <c r="O46" s="23"/>
      <c r="P46" s="23"/>
      <c r="Q46" s="23"/>
      <c r="R46" s="23"/>
      <c r="S46" s="23"/>
      <c r="T46" s="23"/>
      <c r="U46" s="23"/>
      <c r="V46" s="23"/>
      <c r="W46" s="23"/>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showZeros="0" topLeftCell="G11"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263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"单位名称："&amp;"临沧市人民政府驻昆明办事处"</f>
        <v>单位名称：临沧市人民政府驻昆明办事处</v>
      </c>
      <c r="B3" s="8"/>
      <c r="C3" s="8"/>
      <c r="D3" s="8"/>
      <c r="E3" s="8"/>
      <c r="F3" s="8"/>
      <c r="G3" s="8"/>
      <c r="H3" s="8"/>
      <c r="I3" s="9"/>
      <c r="J3" s="9"/>
      <c r="K3" s="9"/>
      <c r="L3" s="9"/>
      <c r="M3" s="9"/>
      <c r="N3" s="9"/>
      <c r="O3" s="9"/>
      <c r="P3" s="9"/>
      <c r="Q3" s="9"/>
      <c r="R3" s="1"/>
      <c r="S3" s="1"/>
      <c r="T3" s="1"/>
      <c r="U3" s="3"/>
      <c r="V3" s="1"/>
      <c r="W3" s="40" t="s">
        <v>170</v>
      </c>
    </row>
    <row r="4" ht="18.75" customHeight="1" spans="1:23">
      <c r="A4" s="10" t="s">
        <v>264</v>
      </c>
      <c r="B4" s="11" t="s">
        <v>184</v>
      </c>
      <c r="C4" s="10" t="s">
        <v>185</v>
      </c>
      <c r="D4" s="10" t="s">
        <v>265</v>
      </c>
      <c r="E4" s="11" t="s">
        <v>186</v>
      </c>
      <c r="F4" s="11" t="s">
        <v>187</v>
      </c>
      <c r="G4" s="11" t="s">
        <v>266</v>
      </c>
      <c r="H4" s="11" t="s">
        <v>267</v>
      </c>
      <c r="I4" s="31" t="s">
        <v>56</v>
      </c>
      <c r="J4" s="12" t="s">
        <v>268</v>
      </c>
      <c r="K4" s="13"/>
      <c r="L4" s="13"/>
      <c r="M4" s="14"/>
      <c r="N4" s="12" t="s">
        <v>192</v>
      </c>
      <c r="O4" s="13"/>
      <c r="P4" s="14"/>
      <c r="Q4" s="11" t="s">
        <v>62</v>
      </c>
      <c r="R4" s="12" t="s">
        <v>79</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5" t="s">
        <v>58</v>
      </c>
      <c r="K6" s="96"/>
      <c r="L6" s="32"/>
      <c r="M6" s="32"/>
      <c r="N6" s="32"/>
      <c r="O6" s="32"/>
      <c r="P6" s="32"/>
      <c r="Q6" s="32"/>
      <c r="R6" s="32"/>
      <c r="S6" s="126"/>
      <c r="T6" s="126"/>
      <c r="U6" s="126"/>
      <c r="V6" s="126"/>
      <c r="W6" s="126"/>
    </row>
    <row r="7" ht="18.75" customHeight="1" spans="1:23">
      <c r="A7" s="17"/>
      <c r="B7" s="33"/>
      <c r="C7" s="17"/>
      <c r="D7" s="17"/>
      <c r="E7" s="18"/>
      <c r="F7" s="18"/>
      <c r="G7" s="18"/>
      <c r="H7" s="18"/>
      <c r="I7" s="33"/>
      <c r="J7" s="47" t="s">
        <v>58</v>
      </c>
      <c r="K7" s="47" t="s">
        <v>269</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270</v>
      </c>
      <c r="D9" s="21"/>
      <c r="E9" s="21"/>
      <c r="F9" s="21"/>
      <c r="G9" s="21"/>
      <c r="H9" s="21"/>
      <c r="I9" s="23">
        <v>50000</v>
      </c>
      <c r="J9" s="23">
        <v>50000</v>
      </c>
      <c r="K9" s="23">
        <v>50000</v>
      </c>
      <c r="L9" s="23"/>
      <c r="M9" s="23"/>
      <c r="N9" s="23"/>
      <c r="O9" s="23"/>
      <c r="P9" s="23"/>
      <c r="Q9" s="23"/>
      <c r="R9" s="23"/>
      <c r="S9" s="23"/>
      <c r="T9" s="23"/>
      <c r="U9" s="23"/>
      <c r="V9" s="23"/>
      <c r="W9" s="23"/>
    </row>
    <row r="10" ht="18.75" customHeight="1" spans="1:23">
      <c r="A10" s="122" t="s">
        <v>271</v>
      </c>
      <c r="B10" s="122" t="s">
        <v>272</v>
      </c>
      <c r="C10" s="21" t="s">
        <v>270</v>
      </c>
      <c r="D10" s="122" t="s">
        <v>71</v>
      </c>
      <c r="E10" s="122" t="s">
        <v>91</v>
      </c>
      <c r="F10" s="122" t="s">
        <v>92</v>
      </c>
      <c r="G10" s="122" t="s">
        <v>238</v>
      </c>
      <c r="H10" s="122" t="s">
        <v>239</v>
      </c>
      <c r="I10" s="23">
        <v>34000</v>
      </c>
      <c r="J10" s="23">
        <v>34000</v>
      </c>
      <c r="K10" s="23">
        <v>34000</v>
      </c>
      <c r="L10" s="23"/>
      <c r="M10" s="23"/>
      <c r="N10" s="23"/>
      <c r="O10" s="23"/>
      <c r="P10" s="23"/>
      <c r="Q10" s="23"/>
      <c r="R10" s="23"/>
      <c r="S10" s="23"/>
      <c r="T10" s="23"/>
      <c r="U10" s="23"/>
      <c r="V10" s="23"/>
      <c r="W10" s="23"/>
    </row>
    <row r="11" ht="18.75" customHeight="1" spans="1:23">
      <c r="A11" s="122" t="s">
        <v>271</v>
      </c>
      <c r="B11" s="122" t="s">
        <v>272</v>
      </c>
      <c r="C11" s="21" t="s">
        <v>270</v>
      </c>
      <c r="D11" s="122" t="s">
        <v>71</v>
      </c>
      <c r="E11" s="122" t="s">
        <v>91</v>
      </c>
      <c r="F11" s="122" t="s">
        <v>92</v>
      </c>
      <c r="G11" s="122" t="s">
        <v>273</v>
      </c>
      <c r="H11" s="122" t="s">
        <v>274</v>
      </c>
      <c r="I11" s="23">
        <v>8000</v>
      </c>
      <c r="J11" s="23">
        <v>8000</v>
      </c>
      <c r="K11" s="23">
        <v>8000</v>
      </c>
      <c r="L11" s="23"/>
      <c r="M11" s="23"/>
      <c r="N11" s="23"/>
      <c r="O11" s="23"/>
      <c r="P11" s="23"/>
      <c r="Q11" s="23"/>
      <c r="R11" s="23"/>
      <c r="S11" s="23"/>
      <c r="T11" s="23"/>
      <c r="U11" s="23"/>
      <c r="V11" s="23"/>
      <c r="W11" s="23"/>
    </row>
    <row r="12" ht="18.75" customHeight="1" spans="1:23">
      <c r="A12" s="122" t="s">
        <v>271</v>
      </c>
      <c r="B12" s="122" t="s">
        <v>272</v>
      </c>
      <c r="C12" s="21" t="s">
        <v>270</v>
      </c>
      <c r="D12" s="122" t="s">
        <v>71</v>
      </c>
      <c r="E12" s="122" t="s">
        <v>91</v>
      </c>
      <c r="F12" s="122" t="s">
        <v>92</v>
      </c>
      <c r="G12" s="122" t="s">
        <v>257</v>
      </c>
      <c r="H12" s="122" t="s">
        <v>258</v>
      </c>
      <c r="I12" s="23">
        <v>3000</v>
      </c>
      <c r="J12" s="23">
        <v>3000</v>
      </c>
      <c r="K12" s="23">
        <v>3000</v>
      </c>
      <c r="L12" s="23"/>
      <c r="M12" s="23"/>
      <c r="N12" s="23"/>
      <c r="O12" s="23"/>
      <c r="P12" s="23"/>
      <c r="Q12" s="23"/>
      <c r="R12" s="23"/>
      <c r="S12" s="23"/>
      <c r="T12" s="23"/>
      <c r="U12" s="23"/>
      <c r="V12" s="23"/>
      <c r="W12" s="23"/>
    </row>
    <row r="13" ht="18.75" customHeight="1" spans="1:23">
      <c r="A13" s="122" t="s">
        <v>271</v>
      </c>
      <c r="B13" s="122" t="s">
        <v>272</v>
      </c>
      <c r="C13" s="21" t="s">
        <v>270</v>
      </c>
      <c r="D13" s="122" t="s">
        <v>71</v>
      </c>
      <c r="E13" s="122" t="s">
        <v>91</v>
      </c>
      <c r="F13" s="122" t="s">
        <v>92</v>
      </c>
      <c r="G13" s="122" t="s">
        <v>234</v>
      </c>
      <c r="H13" s="122" t="s">
        <v>235</v>
      </c>
      <c r="I13" s="23">
        <v>5000</v>
      </c>
      <c r="J13" s="23">
        <v>5000</v>
      </c>
      <c r="K13" s="23">
        <v>5000</v>
      </c>
      <c r="L13" s="23"/>
      <c r="M13" s="23"/>
      <c r="N13" s="23"/>
      <c r="O13" s="23"/>
      <c r="P13" s="23"/>
      <c r="Q13" s="23"/>
      <c r="R13" s="23"/>
      <c r="S13" s="23"/>
      <c r="T13" s="23"/>
      <c r="U13" s="23"/>
      <c r="V13" s="23"/>
      <c r="W13" s="23"/>
    </row>
    <row r="14" ht="18.75" customHeight="1" spans="1:23">
      <c r="A14" s="25"/>
      <c r="B14" s="25"/>
      <c r="C14" s="21" t="s">
        <v>275</v>
      </c>
      <c r="D14" s="25"/>
      <c r="E14" s="25"/>
      <c r="F14" s="25"/>
      <c r="G14" s="25"/>
      <c r="H14" s="25"/>
      <c r="I14" s="23">
        <v>100000</v>
      </c>
      <c r="J14" s="23">
        <v>100000</v>
      </c>
      <c r="K14" s="23">
        <v>100000</v>
      </c>
      <c r="L14" s="23"/>
      <c r="M14" s="23"/>
      <c r="N14" s="23"/>
      <c r="O14" s="23"/>
      <c r="P14" s="23"/>
      <c r="Q14" s="23"/>
      <c r="R14" s="23"/>
      <c r="S14" s="23"/>
      <c r="T14" s="23"/>
      <c r="U14" s="23"/>
      <c r="V14" s="23"/>
      <c r="W14" s="23"/>
    </row>
    <row r="15" ht="18.75" customHeight="1" spans="1:23">
      <c r="A15" s="122" t="s">
        <v>271</v>
      </c>
      <c r="B15" s="122" t="s">
        <v>276</v>
      </c>
      <c r="C15" s="21" t="s">
        <v>275</v>
      </c>
      <c r="D15" s="122" t="s">
        <v>71</v>
      </c>
      <c r="E15" s="122" t="s">
        <v>91</v>
      </c>
      <c r="F15" s="122" t="s">
        <v>92</v>
      </c>
      <c r="G15" s="122" t="s">
        <v>238</v>
      </c>
      <c r="H15" s="122" t="s">
        <v>239</v>
      </c>
      <c r="I15" s="23">
        <v>72000</v>
      </c>
      <c r="J15" s="23">
        <v>72000</v>
      </c>
      <c r="K15" s="23">
        <v>72000</v>
      </c>
      <c r="L15" s="23"/>
      <c r="M15" s="23"/>
      <c r="N15" s="23"/>
      <c r="O15" s="23"/>
      <c r="P15" s="23"/>
      <c r="Q15" s="23"/>
      <c r="R15" s="23"/>
      <c r="S15" s="23"/>
      <c r="T15" s="23"/>
      <c r="U15" s="23"/>
      <c r="V15" s="23"/>
      <c r="W15" s="23"/>
    </row>
    <row r="16" ht="18.75" customHeight="1" spans="1:23">
      <c r="A16" s="122" t="s">
        <v>271</v>
      </c>
      <c r="B16" s="122" t="s">
        <v>276</v>
      </c>
      <c r="C16" s="21" t="s">
        <v>275</v>
      </c>
      <c r="D16" s="122" t="s">
        <v>71</v>
      </c>
      <c r="E16" s="122" t="s">
        <v>91</v>
      </c>
      <c r="F16" s="122" t="s">
        <v>92</v>
      </c>
      <c r="G16" s="122" t="s">
        <v>277</v>
      </c>
      <c r="H16" s="122" t="s">
        <v>278</v>
      </c>
      <c r="I16" s="23">
        <v>8000</v>
      </c>
      <c r="J16" s="23">
        <v>8000</v>
      </c>
      <c r="K16" s="23">
        <v>8000</v>
      </c>
      <c r="L16" s="23"/>
      <c r="M16" s="23"/>
      <c r="N16" s="23"/>
      <c r="O16" s="23"/>
      <c r="P16" s="23"/>
      <c r="Q16" s="23"/>
      <c r="R16" s="23"/>
      <c r="S16" s="23"/>
      <c r="T16" s="23"/>
      <c r="U16" s="23"/>
      <c r="V16" s="23"/>
      <c r="W16" s="23"/>
    </row>
    <row r="17" ht="18.75" customHeight="1" spans="1:23">
      <c r="A17" s="122" t="s">
        <v>271</v>
      </c>
      <c r="B17" s="122" t="s">
        <v>276</v>
      </c>
      <c r="C17" s="21" t="s">
        <v>275</v>
      </c>
      <c r="D17" s="122" t="s">
        <v>71</v>
      </c>
      <c r="E17" s="122" t="s">
        <v>91</v>
      </c>
      <c r="F17" s="122" t="s">
        <v>92</v>
      </c>
      <c r="G17" s="122" t="s">
        <v>279</v>
      </c>
      <c r="H17" s="122" t="s">
        <v>280</v>
      </c>
      <c r="I17" s="23">
        <v>10000</v>
      </c>
      <c r="J17" s="23">
        <v>10000</v>
      </c>
      <c r="K17" s="23">
        <v>10000</v>
      </c>
      <c r="L17" s="23"/>
      <c r="M17" s="23"/>
      <c r="N17" s="23"/>
      <c r="O17" s="23"/>
      <c r="P17" s="23"/>
      <c r="Q17" s="23"/>
      <c r="R17" s="23"/>
      <c r="S17" s="23"/>
      <c r="T17" s="23"/>
      <c r="U17" s="23"/>
      <c r="V17" s="23"/>
      <c r="W17" s="23"/>
    </row>
    <row r="18" ht="18.75" customHeight="1" spans="1:23">
      <c r="A18" s="122" t="s">
        <v>271</v>
      </c>
      <c r="B18" s="122" t="s">
        <v>276</v>
      </c>
      <c r="C18" s="21" t="s">
        <v>275</v>
      </c>
      <c r="D18" s="122" t="s">
        <v>71</v>
      </c>
      <c r="E18" s="122" t="s">
        <v>91</v>
      </c>
      <c r="F18" s="122" t="s">
        <v>92</v>
      </c>
      <c r="G18" s="122" t="s">
        <v>234</v>
      </c>
      <c r="H18" s="122" t="s">
        <v>235</v>
      </c>
      <c r="I18" s="23">
        <v>10000</v>
      </c>
      <c r="J18" s="23">
        <v>10000</v>
      </c>
      <c r="K18" s="23">
        <v>10000</v>
      </c>
      <c r="L18" s="23"/>
      <c r="M18" s="23"/>
      <c r="N18" s="23"/>
      <c r="O18" s="23"/>
      <c r="P18" s="23"/>
      <c r="Q18" s="23"/>
      <c r="R18" s="23"/>
      <c r="S18" s="23"/>
      <c r="T18" s="23"/>
      <c r="U18" s="23"/>
      <c r="V18" s="23"/>
      <c r="W18" s="23"/>
    </row>
    <row r="19" ht="18.75" customHeight="1" spans="1:23">
      <c r="A19" s="25"/>
      <c r="B19" s="25"/>
      <c r="C19" s="21" t="s">
        <v>281</v>
      </c>
      <c r="D19" s="25"/>
      <c r="E19" s="25"/>
      <c r="F19" s="25"/>
      <c r="G19" s="25"/>
      <c r="H19" s="25"/>
      <c r="I19" s="23">
        <v>80000</v>
      </c>
      <c r="J19" s="23"/>
      <c r="K19" s="23"/>
      <c r="L19" s="23"/>
      <c r="M19" s="23"/>
      <c r="N19" s="23"/>
      <c r="O19" s="23"/>
      <c r="P19" s="23"/>
      <c r="Q19" s="23"/>
      <c r="R19" s="23">
        <v>80000</v>
      </c>
      <c r="S19" s="23"/>
      <c r="T19" s="23"/>
      <c r="U19" s="23"/>
      <c r="V19" s="23"/>
      <c r="W19" s="23">
        <v>80000</v>
      </c>
    </row>
    <row r="20" ht="18.75" customHeight="1" spans="1:23">
      <c r="A20" s="122" t="s">
        <v>271</v>
      </c>
      <c r="B20" s="122" t="s">
        <v>282</v>
      </c>
      <c r="C20" s="21" t="s">
        <v>281</v>
      </c>
      <c r="D20" s="122" t="s">
        <v>71</v>
      </c>
      <c r="E20" s="122" t="s">
        <v>93</v>
      </c>
      <c r="F20" s="122" t="s">
        <v>94</v>
      </c>
      <c r="G20" s="122" t="s">
        <v>238</v>
      </c>
      <c r="H20" s="122" t="s">
        <v>239</v>
      </c>
      <c r="I20" s="23">
        <v>62000</v>
      </c>
      <c r="J20" s="23"/>
      <c r="K20" s="23"/>
      <c r="L20" s="23"/>
      <c r="M20" s="23"/>
      <c r="N20" s="23"/>
      <c r="O20" s="23"/>
      <c r="P20" s="23"/>
      <c r="Q20" s="23"/>
      <c r="R20" s="23">
        <v>62000</v>
      </c>
      <c r="S20" s="23"/>
      <c r="T20" s="23"/>
      <c r="U20" s="23"/>
      <c r="V20" s="23"/>
      <c r="W20" s="23">
        <v>62000</v>
      </c>
    </row>
    <row r="21" ht="18.75" customHeight="1" spans="1:23">
      <c r="A21" s="122" t="s">
        <v>271</v>
      </c>
      <c r="B21" s="122" t="s">
        <v>282</v>
      </c>
      <c r="C21" s="21" t="s">
        <v>281</v>
      </c>
      <c r="D21" s="122" t="s">
        <v>71</v>
      </c>
      <c r="E21" s="122" t="s">
        <v>93</v>
      </c>
      <c r="F21" s="122" t="s">
        <v>94</v>
      </c>
      <c r="G21" s="122" t="s">
        <v>283</v>
      </c>
      <c r="H21" s="122" t="s">
        <v>284</v>
      </c>
      <c r="I21" s="23">
        <v>10000</v>
      </c>
      <c r="J21" s="23"/>
      <c r="K21" s="23"/>
      <c r="L21" s="23"/>
      <c r="M21" s="23"/>
      <c r="N21" s="23"/>
      <c r="O21" s="23"/>
      <c r="P21" s="23"/>
      <c r="Q21" s="23"/>
      <c r="R21" s="23">
        <v>10000</v>
      </c>
      <c r="S21" s="23"/>
      <c r="T21" s="23"/>
      <c r="U21" s="23"/>
      <c r="V21" s="23"/>
      <c r="W21" s="23">
        <v>10000</v>
      </c>
    </row>
    <row r="22" ht="18.75" customHeight="1" spans="1:23">
      <c r="A22" s="122" t="s">
        <v>271</v>
      </c>
      <c r="B22" s="122" t="s">
        <v>282</v>
      </c>
      <c r="C22" s="21" t="s">
        <v>281</v>
      </c>
      <c r="D22" s="122" t="s">
        <v>71</v>
      </c>
      <c r="E22" s="122" t="s">
        <v>93</v>
      </c>
      <c r="F22" s="122" t="s">
        <v>94</v>
      </c>
      <c r="G22" s="122" t="s">
        <v>234</v>
      </c>
      <c r="H22" s="122" t="s">
        <v>235</v>
      </c>
      <c r="I22" s="23">
        <v>8000</v>
      </c>
      <c r="J22" s="23"/>
      <c r="K22" s="23"/>
      <c r="L22" s="23"/>
      <c r="M22" s="23"/>
      <c r="N22" s="23"/>
      <c r="O22" s="23"/>
      <c r="P22" s="23"/>
      <c r="Q22" s="23"/>
      <c r="R22" s="23">
        <v>8000</v>
      </c>
      <c r="S22" s="23"/>
      <c r="T22" s="23"/>
      <c r="U22" s="23"/>
      <c r="V22" s="23"/>
      <c r="W22" s="23">
        <v>8000</v>
      </c>
    </row>
    <row r="23" ht="18.75" customHeight="1" spans="1:23">
      <c r="A23" s="25"/>
      <c r="B23" s="25"/>
      <c r="C23" s="21" t="s">
        <v>285</v>
      </c>
      <c r="D23" s="25"/>
      <c r="E23" s="25"/>
      <c r="F23" s="25"/>
      <c r="G23" s="25"/>
      <c r="H23" s="25"/>
      <c r="I23" s="23">
        <v>90000</v>
      </c>
      <c r="J23" s="23">
        <v>90000</v>
      </c>
      <c r="K23" s="23">
        <v>90000</v>
      </c>
      <c r="L23" s="23"/>
      <c r="M23" s="23"/>
      <c r="N23" s="23"/>
      <c r="O23" s="23"/>
      <c r="P23" s="23"/>
      <c r="Q23" s="23"/>
      <c r="R23" s="23"/>
      <c r="S23" s="23"/>
      <c r="T23" s="23"/>
      <c r="U23" s="23"/>
      <c r="V23" s="23"/>
      <c r="W23" s="23"/>
    </row>
    <row r="24" ht="18.75" customHeight="1" spans="1:23">
      <c r="A24" s="122" t="s">
        <v>271</v>
      </c>
      <c r="B24" s="122" t="s">
        <v>286</v>
      </c>
      <c r="C24" s="21" t="s">
        <v>285</v>
      </c>
      <c r="D24" s="122" t="s">
        <v>71</v>
      </c>
      <c r="E24" s="122" t="s">
        <v>91</v>
      </c>
      <c r="F24" s="122" t="s">
        <v>92</v>
      </c>
      <c r="G24" s="122" t="s">
        <v>238</v>
      </c>
      <c r="H24" s="122" t="s">
        <v>239</v>
      </c>
      <c r="I24" s="23">
        <v>36000</v>
      </c>
      <c r="J24" s="23">
        <v>36000</v>
      </c>
      <c r="K24" s="23">
        <v>36000</v>
      </c>
      <c r="L24" s="23"/>
      <c r="M24" s="23"/>
      <c r="N24" s="23"/>
      <c r="O24" s="23"/>
      <c r="P24" s="23"/>
      <c r="Q24" s="23"/>
      <c r="R24" s="23"/>
      <c r="S24" s="23"/>
      <c r="T24" s="23"/>
      <c r="U24" s="23"/>
      <c r="V24" s="23"/>
      <c r="W24" s="23"/>
    </row>
    <row r="25" ht="18.75" customHeight="1" spans="1:23">
      <c r="A25" s="122" t="s">
        <v>271</v>
      </c>
      <c r="B25" s="122" t="s">
        <v>286</v>
      </c>
      <c r="C25" s="21" t="s">
        <v>285</v>
      </c>
      <c r="D25" s="122" t="s">
        <v>71</v>
      </c>
      <c r="E25" s="122" t="s">
        <v>91</v>
      </c>
      <c r="F25" s="122" t="s">
        <v>92</v>
      </c>
      <c r="G25" s="122" t="s">
        <v>287</v>
      </c>
      <c r="H25" s="122" t="s">
        <v>288</v>
      </c>
      <c r="I25" s="23">
        <v>45000</v>
      </c>
      <c r="J25" s="23">
        <v>45000</v>
      </c>
      <c r="K25" s="23">
        <v>45000</v>
      </c>
      <c r="L25" s="23"/>
      <c r="M25" s="23"/>
      <c r="N25" s="23"/>
      <c r="O25" s="23"/>
      <c r="P25" s="23"/>
      <c r="Q25" s="23"/>
      <c r="R25" s="23"/>
      <c r="S25" s="23"/>
      <c r="T25" s="23"/>
      <c r="U25" s="23"/>
      <c r="V25" s="23"/>
      <c r="W25" s="23"/>
    </row>
    <row r="26" ht="18.75" customHeight="1" spans="1:23">
      <c r="A26" s="122" t="s">
        <v>271</v>
      </c>
      <c r="B26" s="122" t="s">
        <v>286</v>
      </c>
      <c r="C26" s="21" t="s">
        <v>285</v>
      </c>
      <c r="D26" s="122" t="s">
        <v>71</v>
      </c>
      <c r="E26" s="122" t="s">
        <v>91</v>
      </c>
      <c r="F26" s="122" t="s">
        <v>92</v>
      </c>
      <c r="G26" s="122" t="s">
        <v>234</v>
      </c>
      <c r="H26" s="122" t="s">
        <v>235</v>
      </c>
      <c r="I26" s="23">
        <v>9000</v>
      </c>
      <c r="J26" s="23">
        <v>9000</v>
      </c>
      <c r="K26" s="23">
        <v>9000</v>
      </c>
      <c r="L26" s="23"/>
      <c r="M26" s="23"/>
      <c r="N26" s="23"/>
      <c r="O26" s="23"/>
      <c r="P26" s="23"/>
      <c r="Q26" s="23"/>
      <c r="R26" s="23"/>
      <c r="S26" s="23"/>
      <c r="T26" s="23"/>
      <c r="U26" s="23"/>
      <c r="V26" s="23"/>
      <c r="W26" s="23"/>
    </row>
    <row r="27" ht="18.75" customHeight="1" spans="1:23">
      <c r="A27" s="25"/>
      <c r="B27" s="25"/>
      <c r="C27" s="21" t="s">
        <v>289</v>
      </c>
      <c r="D27" s="25"/>
      <c r="E27" s="25"/>
      <c r="F27" s="25"/>
      <c r="G27" s="25"/>
      <c r="H27" s="25"/>
      <c r="I27" s="23">
        <v>9400</v>
      </c>
      <c r="J27" s="23"/>
      <c r="K27" s="23"/>
      <c r="L27" s="23"/>
      <c r="M27" s="23"/>
      <c r="N27" s="23"/>
      <c r="O27" s="23"/>
      <c r="P27" s="23"/>
      <c r="Q27" s="23"/>
      <c r="R27" s="23">
        <v>9400</v>
      </c>
      <c r="S27" s="23"/>
      <c r="T27" s="23"/>
      <c r="U27" s="23"/>
      <c r="V27" s="23"/>
      <c r="W27" s="23">
        <v>9400</v>
      </c>
    </row>
    <row r="28" ht="18.75" customHeight="1" spans="1:23">
      <c r="A28" s="122" t="s">
        <v>271</v>
      </c>
      <c r="B28" s="122" t="s">
        <v>290</v>
      </c>
      <c r="C28" s="21" t="s">
        <v>289</v>
      </c>
      <c r="D28" s="122" t="s">
        <v>71</v>
      </c>
      <c r="E28" s="122" t="s">
        <v>91</v>
      </c>
      <c r="F28" s="122" t="s">
        <v>92</v>
      </c>
      <c r="G28" s="122" t="s">
        <v>238</v>
      </c>
      <c r="H28" s="122" t="s">
        <v>239</v>
      </c>
      <c r="I28" s="23">
        <v>5400</v>
      </c>
      <c r="J28" s="23"/>
      <c r="K28" s="23"/>
      <c r="L28" s="23"/>
      <c r="M28" s="23"/>
      <c r="N28" s="23"/>
      <c r="O28" s="23"/>
      <c r="P28" s="23"/>
      <c r="Q28" s="23"/>
      <c r="R28" s="23">
        <v>5400</v>
      </c>
      <c r="S28" s="23"/>
      <c r="T28" s="23"/>
      <c r="U28" s="23"/>
      <c r="V28" s="23"/>
      <c r="W28" s="23">
        <v>5400</v>
      </c>
    </row>
    <row r="29" ht="18.75" customHeight="1" spans="1:23">
      <c r="A29" s="122" t="s">
        <v>271</v>
      </c>
      <c r="B29" s="122" t="s">
        <v>290</v>
      </c>
      <c r="C29" s="21" t="s">
        <v>289</v>
      </c>
      <c r="D29" s="122" t="s">
        <v>71</v>
      </c>
      <c r="E29" s="122" t="s">
        <v>93</v>
      </c>
      <c r="F29" s="122" t="s">
        <v>94</v>
      </c>
      <c r="G29" s="122" t="s">
        <v>257</v>
      </c>
      <c r="H29" s="122" t="s">
        <v>258</v>
      </c>
      <c r="I29" s="23">
        <v>4000</v>
      </c>
      <c r="J29" s="23"/>
      <c r="K29" s="23"/>
      <c r="L29" s="23"/>
      <c r="M29" s="23"/>
      <c r="N29" s="23"/>
      <c r="O29" s="23"/>
      <c r="P29" s="23"/>
      <c r="Q29" s="23"/>
      <c r="R29" s="23">
        <v>4000</v>
      </c>
      <c r="S29" s="23"/>
      <c r="T29" s="23"/>
      <c r="U29" s="23"/>
      <c r="V29" s="23"/>
      <c r="W29" s="23">
        <v>4000</v>
      </c>
    </row>
    <row r="30" ht="18.75" customHeight="1" spans="1:23">
      <c r="A30" s="25"/>
      <c r="B30" s="25"/>
      <c r="C30" s="21" t="s">
        <v>291</v>
      </c>
      <c r="D30" s="25"/>
      <c r="E30" s="25"/>
      <c r="F30" s="25"/>
      <c r="G30" s="25"/>
      <c r="H30" s="25"/>
      <c r="I30" s="23">
        <v>5700</v>
      </c>
      <c r="J30" s="23"/>
      <c r="K30" s="23"/>
      <c r="L30" s="23"/>
      <c r="M30" s="23"/>
      <c r="N30" s="23"/>
      <c r="O30" s="23"/>
      <c r="P30" s="23"/>
      <c r="Q30" s="23"/>
      <c r="R30" s="23">
        <v>5700</v>
      </c>
      <c r="S30" s="23"/>
      <c r="T30" s="23"/>
      <c r="U30" s="23"/>
      <c r="V30" s="23"/>
      <c r="W30" s="23">
        <v>5700</v>
      </c>
    </row>
    <row r="31" ht="18.75" customHeight="1" spans="1:23">
      <c r="A31" s="122" t="s">
        <v>271</v>
      </c>
      <c r="B31" s="122" t="s">
        <v>292</v>
      </c>
      <c r="C31" s="21" t="s">
        <v>291</v>
      </c>
      <c r="D31" s="122" t="s">
        <v>71</v>
      </c>
      <c r="E31" s="122" t="s">
        <v>93</v>
      </c>
      <c r="F31" s="122" t="s">
        <v>94</v>
      </c>
      <c r="G31" s="122" t="s">
        <v>238</v>
      </c>
      <c r="H31" s="122" t="s">
        <v>239</v>
      </c>
      <c r="I31" s="23">
        <v>5700</v>
      </c>
      <c r="J31" s="23"/>
      <c r="K31" s="23"/>
      <c r="L31" s="23"/>
      <c r="M31" s="23"/>
      <c r="N31" s="23"/>
      <c r="O31" s="23"/>
      <c r="P31" s="23"/>
      <c r="Q31" s="23"/>
      <c r="R31" s="23">
        <v>5700</v>
      </c>
      <c r="S31" s="23"/>
      <c r="T31" s="23"/>
      <c r="U31" s="23"/>
      <c r="V31" s="23"/>
      <c r="W31" s="23">
        <v>5700</v>
      </c>
    </row>
    <row r="32" ht="18.75" customHeight="1" spans="1:23">
      <c r="A32" s="25"/>
      <c r="B32" s="25"/>
      <c r="C32" s="21" t="s">
        <v>293</v>
      </c>
      <c r="D32" s="25"/>
      <c r="E32" s="25"/>
      <c r="F32" s="25"/>
      <c r="G32" s="25"/>
      <c r="H32" s="25"/>
      <c r="I32" s="23">
        <v>60000</v>
      </c>
      <c r="J32" s="23">
        <v>60000</v>
      </c>
      <c r="K32" s="23">
        <v>60000</v>
      </c>
      <c r="L32" s="23"/>
      <c r="M32" s="23"/>
      <c r="N32" s="23"/>
      <c r="O32" s="23"/>
      <c r="P32" s="23"/>
      <c r="Q32" s="23"/>
      <c r="R32" s="23"/>
      <c r="S32" s="23"/>
      <c r="T32" s="23"/>
      <c r="U32" s="23"/>
      <c r="V32" s="23"/>
      <c r="W32" s="23"/>
    </row>
    <row r="33" ht="18.75" customHeight="1" spans="1:23">
      <c r="A33" s="122" t="s">
        <v>294</v>
      </c>
      <c r="B33" s="122" t="s">
        <v>295</v>
      </c>
      <c r="C33" s="21" t="s">
        <v>293</v>
      </c>
      <c r="D33" s="122" t="s">
        <v>71</v>
      </c>
      <c r="E33" s="122" t="s">
        <v>91</v>
      </c>
      <c r="F33" s="122" t="s">
        <v>92</v>
      </c>
      <c r="G33" s="122" t="s">
        <v>238</v>
      </c>
      <c r="H33" s="122" t="s">
        <v>239</v>
      </c>
      <c r="I33" s="23">
        <v>39000</v>
      </c>
      <c r="J33" s="23">
        <v>39000</v>
      </c>
      <c r="K33" s="23">
        <v>39000</v>
      </c>
      <c r="L33" s="23"/>
      <c r="M33" s="23"/>
      <c r="N33" s="23"/>
      <c r="O33" s="23"/>
      <c r="P33" s="23"/>
      <c r="Q33" s="23"/>
      <c r="R33" s="23"/>
      <c r="S33" s="23"/>
      <c r="T33" s="23"/>
      <c r="U33" s="23"/>
      <c r="V33" s="23"/>
      <c r="W33" s="23"/>
    </row>
    <row r="34" ht="18.75" customHeight="1" spans="1:23">
      <c r="A34" s="122" t="s">
        <v>294</v>
      </c>
      <c r="B34" s="122" t="s">
        <v>295</v>
      </c>
      <c r="C34" s="21" t="s">
        <v>293</v>
      </c>
      <c r="D34" s="122" t="s">
        <v>71</v>
      </c>
      <c r="E34" s="122" t="s">
        <v>91</v>
      </c>
      <c r="F34" s="122" t="s">
        <v>92</v>
      </c>
      <c r="G34" s="122" t="s">
        <v>296</v>
      </c>
      <c r="H34" s="122" t="s">
        <v>297</v>
      </c>
      <c r="I34" s="23">
        <v>10000</v>
      </c>
      <c r="J34" s="23">
        <v>10000</v>
      </c>
      <c r="K34" s="23">
        <v>10000</v>
      </c>
      <c r="L34" s="23"/>
      <c r="M34" s="23"/>
      <c r="N34" s="23"/>
      <c r="O34" s="23"/>
      <c r="P34" s="23"/>
      <c r="Q34" s="23"/>
      <c r="R34" s="23"/>
      <c r="S34" s="23"/>
      <c r="T34" s="23"/>
      <c r="U34" s="23"/>
      <c r="V34" s="23"/>
      <c r="W34" s="23"/>
    </row>
    <row r="35" ht="18.75" customHeight="1" spans="1:23">
      <c r="A35" s="122" t="s">
        <v>294</v>
      </c>
      <c r="B35" s="122" t="s">
        <v>295</v>
      </c>
      <c r="C35" s="21" t="s">
        <v>293</v>
      </c>
      <c r="D35" s="122" t="s">
        <v>71</v>
      </c>
      <c r="E35" s="122" t="s">
        <v>91</v>
      </c>
      <c r="F35" s="122" t="s">
        <v>92</v>
      </c>
      <c r="G35" s="122" t="s">
        <v>244</v>
      </c>
      <c r="H35" s="122" t="s">
        <v>245</v>
      </c>
      <c r="I35" s="23">
        <v>5000</v>
      </c>
      <c r="J35" s="23">
        <v>5000</v>
      </c>
      <c r="K35" s="23">
        <v>5000</v>
      </c>
      <c r="L35" s="23"/>
      <c r="M35" s="23"/>
      <c r="N35" s="23"/>
      <c r="O35" s="23"/>
      <c r="P35" s="23"/>
      <c r="Q35" s="23"/>
      <c r="R35" s="23"/>
      <c r="S35" s="23"/>
      <c r="T35" s="23"/>
      <c r="U35" s="23"/>
      <c r="V35" s="23"/>
      <c r="W35" s="23"/>
    </row>
    <row r="36" ht="18.75" customHeight="1" spans="1:23">
      <c r="A36" s="122" t="s">
        <v>294</v>
      </c>
      <c r="B36" s="122" t="s">
        <v>295</v>
      </c>
      <c r="C36" s="21" t="s">
        <v>293</v>
      </c>
      <c r="D36" s="122" t="s">
        <v>71</v>
      </c>
      <c r="E36" s="122" t="s">
        <v>91</v>
      </c>
      <c r="F36" s="122" t="s">
        <v>92</v>
      </c>
      <c r="G36" s="122" t="s">
        <v>234</v>
      </c>
      <c r="H36" s="122" t="s">
        <v>235</v>
      </c>
      <c r="I36" s="23">
        <v>6000</v>
      </c>
      <c r="J36" s="23">
        <v>6000</v>
      </c>
      <c r="K36" s="23">
        <v>6000</v>
      </c>
      <c r="L36" s="23"/>
      <c r="M36" s="23"/>
      <c r="N36" s="23"/>
      <c r="O36" s="23"/>
      <c r="P36" s="23"/>
      <c r="Q36" s="23"/>
      <c r="R36" s="23"/>
      <c r="S36" s="23"/>
      <c r="T36" s="23"/>
      <c r="U36" s="23"/>
      <c r="V36" s="23"/>
      <c r="W36" s="23"/>
    </row>
    <row r="37" ht="18.75" customHeight="1" spans="1:23">
      <c r="A37" s="25"/>
      <c r="B37" s="25"/>
      <c r="C37" s="21" t="s">
        <v>298</v>
      </c>
      <c r="D37" s="25"/>
      <c r="E37" s="25"/>
      <c r="F37" s="25"/>
      <c r="G37" s="25"/>
      <c r="H37" s="25"/>
      <c r="I37" s="23">
        <v>20000</v>
      </c>
      <c r="J37" s="23">
        <v>20000</v>
      </c>
      <c r="K37" s="23">
        <v>20000</v>
      </c>
      <c r="L37" s="23"/>
      <c r="M37" s="23"/>
      <c r="N37" s="23"/>
      <c r="O37" s="23"/>
      <c r="P37" s="23"/>
      <c r="Q37" s="23"/>
      <c r="R37" s="23"/>
      <c r="S37" s="23"/>
      <c r="T37" s="23"/>
      <c r="U37" s="23"/>
      <c r="V37" s="23"/>
      <c r="W37" s="23"/>
    </row>
    <row r="38" ht="18.75" customHeight="1" spans="1:23">
      <c r="A38" s="122" t="s">
        <v>294</v>
      </c>
      <c r="B38" s="122" t="s">
        <v>299</v>
      </c>
      <c r="C38" s="21" t="s">
        <v>298</v>
      </c>
      <c r="D38" s="122" t="s">
        <v>71</v>
      </c>
      <c r="E38" s="122" t="s">
        <v>91</v>
      </c>
      <c r="F38" s="122" t="s">
        <v>92</v>
      </c>
      <c r="G38" s="122" t="s">
        <v>238</v>
      </c>
      <c r="H38" s="122" t="s">
        <v>239</v>
      </c>
      <c r="I38" s="23">
        <v>15600</v>
      </c>
      <c r="J38" s="23">
        <v>15600</v>
      </c>
      <c r="K38" s="23">
        <v>15600</v>
      </c>
      <c r="L38" s="23"/>
      <c r="M38" s="23"/>
      <c r="N38" s="23"/>
      <c r="O38" s="23"/>
      <c r="P38" s="23"/>
      <c r="Q38" s="23"/>
      <c r="R38" s="23"/>
      <c r="S38" s="23"/>
      <c r="T38" s="23"/>
      <c r="U38" s="23"/>
      <c r="V38" s="23"/>
      <c r="W38" s="23"/>
    </row>
    <row r="39" ht="18.75" customHeight="1" spans="1:23">
      <c r="A39" s="122" t="s">
        <v>294</v>
      </c>
      <c r="B39" s="122" t="s">
        <v>299</v>
      </c>
      <c r="C39" s="21" t="s">
        <v>298</v>
      </c>
      <c r="D39" s="122" t="s">
        <v>71</v>
      </c>
      <c r="E39" s="122" t="s">
        <v>91</v>
      </c>
      <c r="F39" s="122" t="s">
        <v>92</v>
      </c>
      <c r="G39" s="122" t="s">
        <v>287</v>
      </c>
      <c r="H39" s="122" t="s">
        <v>288</v>
      </c>
      <c r="I39" s="23">
        <v>2400</v>
      </c>
      <c r="J39" s="23">
        <v>2400</v>
      </c>
      <c r="K39" s="23">
        <v>2400</v>
      </c>
      <c r="L39" s="23"/>
      <c r="M39" s="23"/>
      <c r="N39" s="23"/>
      <c r="O39" s="23"/>
      <c r="P39" s="23"/>
      <c r="Q39" s="23"/>
      <c r="R39" s="23"/>
      <c r="S39" s="23"/>
      <c r="T39" s="23"/>
      <c r="U39" s="23"/>
      <c r="V39" s="23"/>
      <c r="W39" s="23"/>
    </row>
    <row r="40" ht="18.75" customHeight="1" spans="1:23">
      <c r="A40" s="122" t="s">
        <v>294</v>
      </c>
      <c r="B40" s="122" t="s">
        <v>299</v>
      </c>
      <c r="C40" s="21" t="s">
        <v>298</v>
      </c>
      <c r="D40" s="122" t="s">
        <v>71</v>
      </c>
      <c r="E40" s="122" t="s">
        <v>91</v>
      </c>
      <c r="F40" s="122" t="s">
        <v>92</v>
      </c>
      <c r="G40" s="122" t="s">
        <v>234</v>
      </c>
      <c r="H40" s="122" t="s">
        <v>235</v>
      </c>
      <c r="I40" s="23">
        <v>2000</v>
      </c>
      <c r="J40" s="23">
        <v>2000</v>
      </c>
      <c r="K40" s="23">
        <v>2000</v>
      </c>
      <c r="L40" s="23"/>
      <c r="M40" s="23"/>
      <c r="N40" s="23"/>
      <c r="O40" s="23"/>
      <c r="P40" s="23"/>
      <c r="Q40" s="23"/>
      <c r="R40" s="23"/>
      <c r="S40" s="23"/>
      <c r="T40" s="23"/>
      <c r="U40" s="23"/>
      <c r="V40" s="23"/>
      <c r="W40" s="23"/>
    </row>
    <row r="41" ht="18.75" customHeight="1" spans="1:23">
      <c r="A41" s="25"/>
      <c r="B41" s="25"/>
      <c r="C41" s="21" t="s">
        <v>300</v>
      </c>
      <c r="D41" s="25"/>
      <c r="E41" s="25"/>
      <c r="F41" s="25"/>
      <c r="G41" s="25"/>
      <c r="H41" s="25"/>
      <c r="I41" s="23">
        <v>50000</v>
      </c>
      <c r="J41" s="23">
        <v>50000</v>
      </c>
      <c r="K41" s="23">
        <v>50000</v>
      </c>
      <c r="L41" s="23"/>
      <c r="M41" s="23"/>
      <c r="N41" s="23"/>
      <c r="O41" s="23"/>
      <c r="P41" s="23"/>
      <c r="Q41" s="23"/>
      <c r="R41" s="23"/>
      <c r="S41" s="23"/>
      <c r="T41" s="23"/>
      <c r="U41" s="23"/>
      <c r="V41" s="23"/>
      <c r="W41" s="23"/>
    </row>
    <row r="42" ht="18.75" customHeight="1" spans="1:23">
      <c r="A42" s="122" t="s">
        <v>271</v>
      </c>
      <c r="B42" s="122" t="s">
        <v>301</v>
      </c>
      <c r="C42" s="21" t="s">
        <v>300</v>
      </c>
      <c r="D42" s="122" t="s">
        <v>71</v>
      </c>
      <c r="E42" s="122" t="s">
        <v>91</v>
      </c>
      <c r="F42" s="122" t="s">
        <v>92</v>
      </c>
      <c r="G42" s="122" t="s">
        <v>238</v>
      </c>
      <c r="H42" s="122" t="s">
        <v>239</v>
      </c>
      <c r="I42" s="23">
        <v>22000</v>
      </c>
      <c r="J42" s="23">
        <v>22000</v>
      </c>
      <c r="K42" s="23">
        <v>22000</v>
      </c>
      <c r="L42" s="23"/>
      <c r="M42" s="23"/>
      <c r="N42" s="23"/>
      <c r="O42" s="23"/>
      <c r="P42" s="23"/>
      <c r="Q42" s="23"/>
      <c r="R42" s="23"/>
      <c r="S42" s="23"/>
      <c r="T42" s="23"/>
      <c r="U42" s="23"/>
      <c r="V42" s="23"/>
      <c r="W42" s="23"/>
    </row>
    <row r="43" ht="18.75" customHeight="1" spans="1:23">
      <c r="A43" s="122" t="s">
        <v>271</v>
      </c>
      <c r="B43" s="122" t="s">
        <v>301</v>
      </c>
      <c r="C43" s="21" t="s">
        <v>300</v>
      </c>
      <c r="D43" s="122" t="s">
        <v>71</v>
      </c>
      <c r="E43" s="122" t="s">
        <v>91</v>
      </c>
      <c r="F43" s="122" t="s">
        <v>92</v>
      </c>
      <c r="G43" s="122" t="s">
        <v>273</v>
      </c>
      <c r="H43" s="122" t="s">
        <v>274</v>
      </c>
      <c r="I43" s="23">
        <v>6000</v>
      </c>
      <c r="J43" s="23">
        <v>6000</v>
      </c>
      <c r="K43" s="23">
        <v>6000</v>
      </c>
      <c r="L43" s="23"/>
      <c r="M43" s="23"/>
      <c r="N43" s="23"/>
      <c r="O43" s="23"/>
      <c r="P43" s="23"/>
      <c r="Q43" s="23"/>
      <c r="R43" s="23"/>
      <c r="S43" s="23"/>
      <c r="T43" s="23"/>
      <c r="U43" s="23"/>
      <c r="V43" s="23"/>
      <c r="W43" s="23"/>
    </row>
    <row r="44" ht="18.75" customHeight="1" spans="1:23">
      <c r="A44" s="122" t="s">
        <v>271</v>
      </c>
      <c r="B44" s="122" t="s">
        <v>301</v>
      </c>
      <c r="C44" s="21" t="s">
        <v>300</v>
      </c>
      <c r="D44" s="122" t="s">
        <v>71</v>
      </c>
      <c r="E44" s="122" t="s">
        <v>91</v>
      </c>
      <c r="F44" s="122" t="s">
        <v>92</v>
      </c>
      <c r="G44" s="122" t="s">
        <v>302</v>
      </c>
      <c r="H44" s="122" t="s">
        <v>175</v>
      </c>
      <c r="I44" s="23">
        <v>9000</v>
      </c>
      <c r="J44" s="23">
        <v>9000</v>
      </c>
      <c r="K44" s="23">
        <v>9000</v>
      </c>
      <c r="L44" s="23"/>
      <c r="M44" s="23"/>
      <c r="N44" s="23"/>
      <c r="O44" s="23"/>
      <c r="P44" s="23"/>
      <c r="Q44" s="23"/>
      <c r="R44" s="23"/>
      <c r="S44" s="23"/>
      <c r="T44" s="23"/>
      <c r="U44" s="23"/>
      <c r="V44" s="23"/>
      <c r="W44" s="23"/>
    </row>
    <row r="45" ht="18.75" customHeight="1" spans="1:23">
      <c r="A45" s="122" t="s">
        <v>271</v>
      </c>
      <c r="B45" s="122" t="s">
        <v>301</v>
      </c>
      <c r="C45" s="21" t="s">
        <v>300</v>
      </c>
      <c r="D45" s="122" t="s">
        <v>71</v>
      </c>
      <c r="E45" s="122" t="s">
        <v>91</v>
      </c>
      <c r="F45" s="122" t="s">
        <v>92</v>
      </c>
      <c r="G45" s="122" t="s">
        <v>257</v>
      </c>
      <c r="H45" s="122" t="s">
        <v>258</v>
      </c>
      <c r="I45" s="23">
        <v>8000</v>
      </c>
      <c r="J45" s="23">
        <v>8000</v>
      </c>
      <c r="K45" s="23">
        <v>8000</v>
      </c>
      <c r="L45" s="23"/>
      <c r="M45" s="23"/>
      <c r="N45" s="23"/>
      <c r="O45" s="23"/>
      <c r="P45" s="23"/>
      <c r="Q45" s="23"/>
      <c r="R45" s="23"/>
      <c r="S45" s="23"/>
      <c r="T45" s="23"/>
      <c r="U45" s="23"/>
      <c r="V45" s="23"/>
      <c r="W45" s="23"/>
    </row>
    <row r="46" ht="18.75" customHeight="1" spans="1:23">
      <c r="A46" s="122" t="s">
        <v>271</v>
      </c>
      <c r="B46" s="122" t="s">
        <v>301</v>
      </c>
      <c r="C46" s="21" t="s">
        <v>300</v>
      </c>
      <c r="D46" s="122" t="s">
        <v>71</v>
      </c>
      <c r="E46" s="122" t="s">
        <v>91</v>
      </c>
      <c r="F46" s="122" t="s">
        <v>92</v>
      </c>
      <c r="G46" s="122" t="s">
        <v>234</v>
      </c>
      <c r="H46" s="122" t="s">
        <v>235</v>
      </c>
      <c r="I46" s="23">
        <v>5000</v>
      </c>
      <c r="J46" s="23">
        <v>5000</v>
      </c>
      <c r="K46" s="23">
        <v>5000</v>
      </c>
      <c r="L46" s="23"/>
      <c r="M46" s="23"/>
      <c r="N46" s="23"/>
      <c r="O46" s="23"/>
      <c r="P46" s="23"/>
      <c r="Q46" s="23"/>
      <c r="R46" s="23"/>
      <c r="S46" s="23"/>
      <c r="T46" s="23"/>
      <c r="U46" s="23"/>
      <c r="V46" s="23"/>
      <c r="W46" s="23"/>
    </row>
    <row r="47" ht="18.75" customHeight="1" spans="1:23">
      <c r="A47" s="25"/>
      <c r="B47" s="25"/>
      <c r="C47" s="21" t="s">
        <v>303</v>
      </c>
      <c r="D47" s="25"/>
      <c r="E47" s="25"/>
      <c r="F47" s="25"/>
      <c r="G47" s="25"/>
      <c r="H47" s="25"/>
      <c r="I47" s="23">
        <v>50000</v>
      </c>
      <c r="J47" s="23"/>
      <c r="K47" s="23"/>
      <c r="L47" s="23"/>
      <c r="M47" s="23"/>
      <c r="N47" s="23"/>
      <c r="O47" s="23"/>
      <c r="P47" s="23"/>
      <c r="Q47" s="23"/>
      <c r="R47" s="23">
        <v>50000</v>
      </c>
      <c r="S47" s="23"/>
      <c r="T47" s="23"/>
      <c r="U47" s="23"/>
      <c r="V47" s="23"/>
      <c r="W47" s="23">
        <v>50000</v>
      </c>
    </row>
    <row r="48" ht="18.75" customHeight="1" spans="1:23">
      <c r="A48" s="122" t="s">
        <v>271</v>
      </c>
      <c r="B48" s="122" t="s">
        <v>304</v>
      </c>
      <c r="C48" s="21" t="s">
        <v>303</v>
      </c>
      <c r="D48" s="122" t="s">
        <v>71</v>
      </c>
      <c r="E48" s="122" t="s">
        <v>93</v>
      </c>
      <c r="F48" s="122" t="s">
        <v>94</v>
      </c>
      <c r="G48" s="122" t="s">
        <v>283</v>
      </c>
      <c r="H48" s="122" t="s">
        <v>284</v>
      </c>
      <c r="I48" s="23">
        <v>50000</v>
      </c>
      <c r="J48" s="23"/>
      <c r="K48" s="23"/>
      <c r="L48" s="23"/>
      <c r="M48" s="23"/>
      <c r="N48" s="23"/>
      <c r="O48" s="23"/>
      <c r="P48" s="23"/>
      <c r="Q48" s="23"/>
      <c r="R48" s="23">
        <v>50000</v>
      </c>
      <c r="S48" s="23"/>
      <c r="T48" s="23"/>
      <c r="U48" s="23"/>
      <c r="V48" s="23"/>
      <c r="W48" s="23">
        <v>50000</v>
      </c>
    </row>
    <row r="49" ht="18.75" customHeight="1" spans="1:23">
      <c r="A49" s="25"/>
      <c r="B49" s="25"/>
      <c r="C49" s="21" t="s">
        <v>305</v>
      </c>
      <c r="D49" s="25"/>
      <c r="E49" s="25"/>
      <c r="F49" s="25"/>
      <c r="G49" s="25"/>
      <c r="H49" s="25"/>
      <c r="I49" s="23">
        <v>430000</v>
      </c>
      <c r="J49" s="23">
        <v>430000</v>
      </c>
      <c r="K49" s="23">
        <v>430000</v>
      </c>
      <c r="L49" s="23"/>
      <c r="M49" s="23"/>
      <c r="N49" s="23"/>
      <c r="O49" s="23"/>
      <c r="P49" s="23"/>
      <c r="Q49" s="23"/>
      <c r="R49" s="23"/>
      <c r="S49" s="23"/>
      <c r="T49" s="23"/>
      <c r="U49" s="23"/>
      <c r="V49" s="23"/>
      <c r="W49" s="23"/>
    </row>
    <row r="50" ht="18.75" customHeight="1" spans="1:23">
      <c r="A50" s="122" t="s">
        <v>271</v>
      </c>
      <c r="B50" s="122" t="s">
        <v>306</v>
      </c>
      <c r="C50" s="21" t="s">
        <v>305</v>
      </c>
      <c r="D50" s="122" t="s">
        <v>71</v>
      </c>
      <c r="E50" s="122" t="s">
        <v>91</v>
      </c>
      <c r="F50" s="122" t="s">
        <v>92</v>
      </c>
      <c r="G50" s="122" t="s">
        <v>238</v>
      </c>
      <c r="H50" s="122" t="s">
        <v>239</v>
      </c>
      <c r="I50" s="23">
        <v>192670</v>
      </c>
      <c r="J50" s="23">
        <v>192670</v>
      </c>
      <c r="K50" s="23">
        <v>192670</v>
      </c>
      <c r="L50" s="23"/>
      <c r="M50" s="23"/>
      <c r="N50" s="23"/>
      <c r="O50" s="23"/>
      <c r="P50" s="23"/>
      <c r="Q50" s="23"/>
      <c r="R50" s="23"/>
      <c r="S50" s="23"/>
      <c r="T50" s="23"/>
      <c r="U50" s="23"/>
      <c r="V50" s="23"/>
      <c r="W50" s="23"/>
    </row>
    <row r="51" ht="18.75" customHeight="1" spans="1:23">
      <c r="A51" s="122" t="s">
        <v>271</v>
      </c>
      <c r="B51" s="122" t="s">
        <v>306</v>
      </c>
      <c r="C51" s="21" t="s">
        <v>305</v>
      </c>
      <c r="D51" s="122" t="s">
        <v>71</v>
      </c>
      <c r="E51" s="122" t="s">
        <v>91</v>
      </c>
      <c r="F51" s="122" t="s">
        <v>92</v>
      </c>
      <c r="G51" s="122" t="s">
        <v>238</v>
      </c>
      <c r="H51" s="122" t="s">
        <v>239</v>
      </c>
      <c r="I51" s="23">
        <v>3400</v>
      </c>
      <c r="J51" s="23">
        <v>3400</v>
      </c>
      <c r="K51" s="23">
        <v>3400</v>
      </c>
      <c r="L51" s="23"/>
      <c r="M51" s="23"/>
      <c r="N51" s="23"/>
      <c r="O51" s="23"/>
      <c r="P51" s="23"/>
      <c r="Q51" s="23"/>
      <c r="R51" s="23"/>
      <c r="S51" s="23"/>
      <c r="T51" s="23"/>
      <c r="U51" s="23"/>
      <c r="V51" s="23"/>
      <c r="W51" s="23"/>
    </row>
    <row r="52" ht="18.75" customHeight="1" spans="1:23">
      <c r="A52" s="122" t="s">
        <v>271</v>
      </c>
      <c r="B52" s="122" t="s">
        <v>306</v>
      </c>
      <c r="C52" s="21" t="s">
        <v>305</v>
      </c>
      <c r="D52" s="122" t="s">
        <v>71</v>
      </c>
      <c r="E52" s="122" t="s">
        <v>91</v>
      </c>
      <c r="F52" s="122" t="s">
        <v>92</v>
      </c>
      <c r="G52" s="122" t="s">
        <v>277</v>
      </c>
      <c r="H52" s="122" t="s">
        <v>278</v>
      </c>
      <c r="I52" s="23">
        <v>2500</v>
      </c>
      <c r="J52" s="23">
        <v>2500</v>
      </c>
      <c r="K52" s="23">
        <v>2500</v>
      </c>
      <c r="L52" s="23"/>
      <c r="M52" s="23"/>
      <c r="N52" s="23"/>
      <c r="O52" s="23"/>
      <c r="P52" s="23"/>
      <c r="Q52" s="23"/>
      <c r="R52" s="23"/>
      <c r="S52" s="23"/>
      <c r="T52" s="23"/>
      <c r="U52" s="23"/>
      <c r="V52" s="23"/>
      <c r="W52" s="23"/>
    </row>
    <row r="53" ht="18.75" customHeight="1" spans="1:23">
      <c r="A53" s="122" t="s">
        <v>271</v>
      </c>
      <c r="B53" s="122" t="s">
        <v>306</v>
      </c>
      <c r="C53" s="21" t="s">
        <v>305</v>
      </c>
      <c r="D53" s="122" t="s">
        <v>71</v>
      </c>
      <c r="E53" s="122" t="s">
        <v>91</v>
      </c>
      <c r="F53" s="122" t="s">
        <v>92</v>
      </c>
      <c r="G53" s="122" t="s">
        <v>279</v>
      </c>
      <c r="H53" s="122" t="s">
        <v>280</v>
      </c>
      <c r="I53" s="23">
        <v>2120</v>
      </c>
      <c r="J53" s="23">
        <v>2120</v>
      </c>
      <c r="K53" s="23">
        <v>2120</v>
      </c>
      <c r="L53" s="23"/>
      <c r="M53" s="23"/>
      <c r="N53" s="23"/>
      <c r="O53" s="23"/>
      <c r="P53" s="23"/>
      <c r="Q53" s="23"/>
      <c r="R53" s="23"/>
      <c r="S53" s="23"/>
      <c r="T53" s="23"/>
      <c r="U53" s="23"/>
      <c r="V53" s="23"/>
      <c r="W53" s="23"/>
    </row>
    <row r="54" ht="18.75" customHeight="1" spans="1:23">
      <c r="A54" s="122" t="s">
        <v>271</v>
      </c>
      <c r="B54" s="122" t="s">
        <v>306</v>
      </c>
      <c r="C54" s="21" t="s">
        <v>305</v>
      </c>
      <c r="D54" s="122" t="s">
        <v>71</v>
      </c>
      <c r="E54" s="122" t="s">
        <v>91</v>
      </c>
      <c r="F54" s="122" t="s">
        <v>92</v>
      </c>
      <c r="G54" s="122" t="s">
        <v>236</v>
      </c>
      <c r="H54" s="122" t="s">
        <v>237</v>
      </c>
      <c r="I54" s="23">
        <v>22000</v>
      </c>
      <c r="J54" s="23">
        <v>22000</v>
      </c>
      <c r="K54" s="23">
        <v>22000</v>
      </c>
      <c r="L54" s="23"/>
      <c r="M54" s="23"/>
      <c r="N54" s="23"/>
      <c r="O54" s="23"/>
      <c r="P54" s="23"/>
      <c r="Q54" s="23"/>
      <c r="R54" s="23"/>
      <c r="S54" s="23"/>
      <c r="T54" s="23"/>
      <c r="U54" s="23"/>
      <c r="V54" s="23"/>
      <c r="W54" s="23"/>
    </row>
    <row r="55" ht="18.75" customHeight="1" spans="1:23">
      <c r="A55" s="122" t="s">
        <v>271</v>
      </c>
      <c r="B55" s="122" t="s">
        <v>306</v>
      </c>
      <c r="C55" s="21" t="s">
        <v>305</v>
      </c>
      <c r="D55" s="122" t="s">
        <v>71</v>
      </c>
      <c r="E55" s="122" t="s">
        <v>91</v>
      </c>
      <c r="F55" s="122" t="s">
        <v>92</v>
      </c>
      <c r="G55" s="122" t="s">
        <v>296</v>
      </c>
      <c r="H55" s="122" t="s">
        <v>297</v>
      </c>
      <c r="I55" s="23">
        <v>90000</v>
      </c>
      <c r="J55" s="23">
        <v>90000</v>
      </c>
      <c r="K55" s="23">
        <v>90000</v>
      </c>
      <c r="L55" s="23"/>
      <c r="M55" s="23"/>
      <c r="N55" s="23"/>
      <c r="O55" s="23"/>
      <c r="P55" s="23"/>
      <c r="Q55" s="23"/>
      <c r="R55" s="23"/>
      <c r="S55" s="23"/>
      <c r="T55" s="23"/>
      <c r="U55" s="23"/>
      <c r="V55" s="23"/>
      <c r="W55" s="23"/>
    </row>
    <row r="56" ht="18.75" customHeight="1" spans="1:23">
      <c r="A56" s="122" t="s">
        <v>271</v>
      </c>
      <c r="B56" s="122" t="s">
        <v>306</v>
      </c>
      <c r="C56" s="21" t="s">
        <v>305</v>
      </c>
      <c r="D56" s="122" t="s">
        <v>71</v>
      </c>
      <c r="E56" s="122" t="s">
        <v>91</v>
      </c>
      <c r="F56" s="122" t="s">
        <v>92</v>
      </c>
      <c r="G56" s="122" t="s">
        <v>307</v>
      </c>
      <c r="H56" s="122" t="s">
        <v>308</v>
      </c>
      <c r="I56" s="23">
        <v>23760</v>
      </c>
      <c r="J56" s="23">
        <v>23760</v>
      </c>
      <c r="K56" s="23">
        <v>23760</v>
      </c>
      <c r="L56" s="23"/>
      <c r="M56" s="23"/>
      <c r="N56" s="23"/>
      <c r="O56" s="23"/>
      <c r="P56" s="23"/>
      <c r="Q56" s="23"/>
      <c r="R56" s="23"/>
      <c r="S56" s="23"/>
      <c r="T56" s="23"/>
      <c r="U56" s="23"/>
      <c r="V56" s="23"/>
      <c r="W56" s="23"/>
    </row>
    <row r="57" ht="18.75" customHeight="1" spans="1:23">
      <c r="A57" s="122" t="s">
        <v>271</v>
      </c>
      <c r="B57" s="122" t="s">
        <v>306</v>
      </c>
      <c r="C57" s="21" t="s">
        <v>305</v>
      </c>
      <c r="D57" s="122" t="s">
        <v>71</v>
      </c>
      <c r="E57" s="122" t="s">
        <v>91</v>
      </c>
      <c r="F57" s="122" t="s">
        <v>92</v>
      </c>
      <c r="G57" s="122" t="s">
        <v>302</v>
      </c>
      <c r="H57" s="122" t="s">
        <v>175</v>
      </c>
      <c r="I57" s="23">
        <v>30000</v>
      </c>
      <c r="J57" s="23">
        <v>30000</v>
      </c>
      <c r="K57" s="23">
        <v>30000</v>
      </c>
      <c r="L57" s="23"/>
      <c r="M57" s="23"/>
      <c r="N57" s="23"/>
      <c r="O57" s="23"/>
      <c r="P57" s="23"/>
      <c r="Q57" s="23"/>
      <c r="R57" s="23"/>
      <c r="S57" s="23"/>
      <c r="T57" s="23"/>
      <c r="U57" s="23"/>
      <c r="V57" s="23"/>
      <c r="W57" s="23"/>
    </row>
    <row r="58" ht="18.75" customHeight="1" spans="1:23">
      <c r="A58" s="122" t="s">
        <v>271</v>
      </c>
      <c r="B58" s="122" t="s">
        <v>306</v>
      </c>
      <c r="C58" s="21" t="s">
        <v>305</v>
      </c>
      <c r="D58" s="122" t="s">
        <v>71</v>
      </c>
      <c r="E58" s="122" t="s">
        <v>91</v>
      </c>
      <c r="F58" s="122" t="s">
        <v>92</v>
      </c>
      <c r="G58" s="122" t="s">
        <v>254</v>
      </c>
      <c r="H58" s="122" t="s">
        <v>253</v>
      </c>
      <c r="I58" s="23">
        <v>12000</v>
      </c>
      <c r="J58" s="23">
        <v>12000</v>
      </c>
      <c r="K58" s="23">
        <v>12000</v>
      </c>
      <c r="L58" s="23"/>
      <c r="M58" s="23"/>
      <c r="N58" s="23"/>
      <c r="O58" s="23"/>
      <c r="P58" s="23"/>
      <c r="Q58" s="23"/>
      <c r="R58" s="23"/>
      <c r="S58" s="23"/>
      <c r="T58" s="23"/>
      <c r="U58" s="23"/>
      <c r="V58" s="23"/>
      <c r="W58" s="23"/>
    </row>
    <row r="59" ht="18.75" customHeight="1" spans="1:23">
      <c r="A59" s="122" t="s">
        <v>271</v>
      </c>
      <c r="B59" s="122" t="s">
        <v>306</v>
      </c>
      <c r="C59" s="21" t="s">
        <v>305</v>
      </c>
      <c r="D59" s="122" t="s">
        <v>71</v>
      </c>
      <c r="E59" s="122" t="s">
        <v>91</v>
      </c>
      <c r="F59" s="122" t="s">
        <v>92</v>
      </c>
      <c r="G59" s="122" t="s">
        <v>234</v>
      </c>
      <c r="H59" s="122" t="s">
        <v>235</v>
      </c>
      <c r="I59" s="23">
        <v>43000</v>
      </c>
      <c r="J59" s="23">
        <v>43000</v>
      </c>
      <c r="K59" s="23">
        <v>43000</v>
      </c>
      <c r="L59" s="23"/>
      <c r="M59" s="23"/>
      <c r="N59" s="23"/>
      <c r="O59" s="23"/>
      <c r="P59" s="23"/>
      <c r="Q59" s="23"/>
      <c r="R59" s="23"/>
      <c r="S59" s="23"/>
      <c r="T59" s="23"/>
      <c r="U59" s="23"/>
      <c r="V59" s="23"/>
      <c r="W59" s="23"/>
    </row>
    <row r="60" ht="18.75" customHeight="1" spans="1:23">
      <c r="A60" s="122" t="s">
        <v>271</v>
      </c>
      <c r="B60" s="122" t="s">
        <v>306</v>
      </c>
      <c r="C60" s="21" t="s">
        <v>305</v>
      </c>
      <c r="D60" s="122" t="s">
        <v>71</v>
      </c>
      <c r="E60" s="122" t="s">
        <v>91</v>
      </c>
      <c r="F60" s="122" t="s">
        <v>92</v>
      </c>
      <c r="G60" s="122" t="s">
        <v>309</v>
      </c>
      <c r="H60" s="122" t="s">
        <v>310</v>
      </c>
      <c r="I60" s="23">
        <v>8550</v>
      </c>
      <c r="J60" s="23">
        <v>8550</v>
      </c>
      <c r="K60" s="23">
        <v>8550</v>
      </c>
      <c r="L60" s="23"/>
      <c r="M60" s="23"/>
      <c r="N60" s="23"/>
      <c r="O60" s="23"/>
      <c r="P60" s="23"/>
      <c r="Q60" s="23"/>
      <c r="R60" s="23"/>
      <c r="S60" s="23"/>
      <c r="T60" s="23"/>
      <c r="U60" s="23"/>
      <c r="V60" s="23"/>
      <c r="W60" s="23"/>
    </row>
    <row r="61" ht="18.75" customHeight="1" spans="1:23">
      <c r="A61" s="25"/>
      <c r="B61" s="25"/>
      <c r="C61" s="21" t="s">
        <v>311</v>
      </c>
      <c r="D61" s="25"/>
      <c r="E61" s="25"/>
      <c r="F61" s="25"/>
      <c r="G61" s="25"/>
      <c r="H61" s="25"/>
      <c r="I61" s="23">
        <v>300000</v>
      </c>
      <c r="J61" s="23">
        <v>300000</v>
      </c>
      <c r="K61" s="23">
        <v>300000</v>
      </c>
      <c r="L61" s="23"/>
      <c r="M61" s="23"/>
      <c r="N61" s="23"/>
      <c r="O61" s="23"/>
      <c r="P61" s="23"/>
      <c r="Q61" s="23"/>
      <c r="R61" s="23"/>
      <c r="S61" s="23"/>
      <c r="T61" s="23"/>
      <c r="U61" s="23"/>
      <c r="V61" s="23"/>
      <c r="W61" s="23"/>
    </row>
    <row r="62" ht="18.75" customHeight="1" spans="1:23">
      <c r="A62" s="122" t="s">
        <v>294</v>
      </c>
      <c r="B62" s="122" t="s">
        <v>312</v>
      </c>
      <c r="C62" s="21" t="s">
        <v>311</v>
      </c>
      <c r="D62" s="122" t="s">
        <v>71</v>
      </c>
      <c r="E62" s="122" t="s">
        <v>91</v>
      </c>
      <c r="F62" s="122" t="s">
        <v>92</v>
      </c>
      <c r="G62" s="122" t="s">
        <v>283</v>
      </c>
      <c r="H62" s="122" t="s">
        <v>284</v>
      </c>
      <c r="I62" s="23">
        <v>300000</v>
      </c>
      <c r="J62" s="23">
        <v>300000</v>
      </c>
      <c r="K62" s="23">
        <v>300000</v>
      </c>
      <c r="L62" s="23"/>
      <c r="M62" s="23"/>
      <c r="N62" s="23"/>
      <c r="O62" s="23"/>
      <c r="P62" s="23"/>
      <c r="Q62" s="23"/>
      <c r="R62" s="23"/>
      <c r="S62" s="23"/>
      <c r="T62" s="23"/>
      <c r="U62" s="23"/>
      <c r="V62" s="23"/>
      <c r="W62" s="23"/>
    </row>
    <row r="63" ht="18.75" customHeight="1" spans="1:23">
      <c r="A63" s="35" t="s">
        <v>121</v>
      </c>
      <c r="B63" s="36"/>
      <c r="C63" s="36"/>
      <c r="D63" s="36"/>
      <c r="E63" s="36"/>
      <c r="F63" s="36"/>
      <c r="G63" s="36"/>
      <c r="H63" s="37"/>
      <c r="I63" s="23">
        <v>1245100</v>
      </c>
      <c r="J63" s="23">
        <v>1100000</v>
      </c>
      <c r="K63" s="23">
        <v>1100000</v>
      </c>
      <c r="L63" s="23"/>
      <c r="M63" s="23"/>
      <c r="N63" s="23"/>
      <c r="O63" s="23"/>
      <c r="P63" s="23"/>
      <c r="Q63" s="23"/>
      <c r="R63" s="23">
        <v>145100</v>
      </c>
      <c r="S63" s="23"/>
      <c r="T63" s="23"/>
      <c r="U63" s="23"/>
      <c r="V63" s="23"/>
      <c r="W63" s="23">
        <v>145100</v>
      </c>
    </row>
  </sheetData>
  <mergeCells count="28">
    <mergeCell ref="A2:W2"/>
    <mergeCell ref="A3:H3"/>
    <mergeCell ref="J4:M4"/>
    <mergeCell ref="N4:P4"/>
    <mergeCell ref="R4:W4"/>
    <mergeCell ref="A63:H6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313</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"单位名称："&amp;"临沧市人民政府驻昆明办事处"</f>
        <v>单位名称：临沧市人民政府驻昆明办事处</v>
      </c>
      <c r="B3" s="3"/>
      <c r="C3" s="3"/>
      <c r="D3" s="3"/>
      <c r="E3" s="3"/>
      <c r="F3" s="54"/>
      <c r="G3" s="3"/>
      <c r="H3" s="54"/>
    </row>
    <row r="4" ht="18.75" customHeight="1" spans="1:10">
      <c r="A4" s="47" t="s">
        <v>314</v>
      </c>
      <c r="B4" s="47" t="s">
        <v>315</v>
      </c>
      <c r="C4" s="47" t="s">
        <v>316</v>
      </c>
      <c r="D4" s="47" t="s">
        <v>317</v>
      </c>
      <c r="E4" s="47" t="s">
        <v>318</v>
      </c>
      <c r="F4" s="55" t="s">
        <v>319</v>
      </c>
      <c r="G4" s="47" t="s">
        <v>320</v>
      </c>
      <c r="H4" s="55" t="s">
        <v>321</v>
      </c>
      <c r="I4" s="55" t="s">
        <v>322</v>
      </c>
      <c r="J4" s="47" t="s">
        <v>323</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8"/>
      <c r="C6" s="48"/>
      <c r="D6" s="48"/>
      <c r="E6" s="56"/>
      <c r="F6" s="57"/>
      <c r="G6" s="56"/>
      <c r="H6" s="57"/>
      <c r="I6" s="57"/>
      <c r="J6" s="56"/>
    </row>
    <row r="7" ht="18.75" customHeight="1" spans="1:10">
      <c r="A7" s="50" t="s">
        <v>71</v>
      </c>
      <c r="B7" s="21"/>
      <c r="C7" s="21"/>
      <c r="D7" s="21"/>
      <c r="E7" s="34"/>
      <c r="F7" s="21"/>
      <c r="G7" s="34"/>
      <c r="H7" s="21"/>
      <c r="I7" s="21"/>
      <c r="J7" s="34"/>
    </row>
    <row r="8" ht="18.75" customHeight="1" spans="1:10">
      <c r="A8" s="216" t="s">
        <v>270</v>
      </c>
      <c r="B8" s="21" t="s">
        <v>324</v>
      </c>
      <c r="C8" s="21" t="s">
        <v>325</v>
      </c>
      <c r="D8" s="21" t="s">
        <v>326</v>
      </c>
      <c r="E8" s="34" t="s">
        <v>327</v>
      </c>
      <c r="F8" s="21" t="s">
        <v>328</v>
      </c>
      <c r="G8" s="34" t="s">
        <v>329</v>
      </c>
      <c r="H8" s="21" t="s">
        <v>330</v>
      </c>
      <c r="I8" s="21" t="s">
        <v>331</v>
      </c>
      <c r="J8" s="34" t="s">
        <v>332</v>
      </c>
    </row>
    <row r="9" ht="18.75" customHeight="1" spans="1:10">
      <c r="A9" s="216" t="s">
        <v>270</v>
      </c>
      <c r="B9" s="21" t="s">
        <v>324</v>
      </c>
      <c r="C9" s="21" t="s">
        <v>333</v>
      </c>
      <c r="D9" s="21" t="s">
        <v>334</v>
      </c>
      <c r="E9" s="34" t="s">
        <v>335</v>
      </c>
      <c r="F9" s="21" t="s">
        <v>328</v>
      </c>
      <c r="G9" s="34" t="s">
        <v>336</v>
      </c>
      <c r="H9" s="21" t="s">
        <v>337</v>
      </c>
      <c r="I9" s="21" t="s">
        <v>338</v>
      </c>
      <c r="J9" s="34" t="s">
        <v>335</v>
      </c>
    </row>
    <row r="10" ht="18.75" customHeight="1" spans="1:10">
      <c r="A10" s="216" t="s">
        <v>270</v>
      </c>
      <c r="B10" s="21" t="s">
        <v>324</v>
      </c>
      <c r="C10" s="21" t="s">
        <v>339</v>
      </c>
      <c r="D10" s="21" t="s">
        <v>340</v>
      </c>
      <c r="E10" s="34" t="s">
        <v>341</v>
      </c>
      <c r="F10" s="21" t="s">
        <v>328</v>
      </c>
      <c r="G10" s="34" t="s">
        <v>342</v>
      </c>
      <c r="H10" s="21" t="s">
        <v>337</v>
      </c>
      <c r="I10" s="21" t="s">
        <v>331</v>
      </c>
      <c r="J10" s="34" t="s">
        <v>341</v>
      </c>
    </row>
    <row r="11" ht="18.75" customHeight="1" spans="1:10">
      <c r="A11" s="216" t="s">
        <v>293</v>
      </c>
      <c r="B11" s="21" t="s">
        <v>343</v>
      </c>
      <c r="C11" s="21" t="s">
        <v>325</v>
      </c>
      <c r="D11" s="21" t="s">
        <v>344</v>
      </c>
      <c r="E11" s="34" t="s">
        <v>345</v>
      </c>
      <c r="F11" s="21" t="s">
        <v>346</v>
      </c>
      <c r="G11" s="34" t="s">
        <v>347</v>
      </c>
      <c r="H11" s="21" t="s">
        <v>337</v>
      </c>
      <c r="I11" s="21" t="s">
        <v>331</v>
      </c>
      <c r="J11" s="34" t="s">
        <v>348</v>
      </c>
    </row>
    <row r="12" ht="18.75" customHeight="1" spans="1:10">
      <c r="A12" s="216" t="s">
        <v>293</v>
      </c>
      <c r="B12" s="21" t="s">
        <v>343</v>
      </c>
      <c r="C12" s="21" t="s">
        <v>333</v>
      </c>
      <c r="D12" s="21" t="s">
        <v>349</v>
      </c>
      <c r="E12" s="34" t="s">
        <v>350</v>
      </c>
      <c r="F12" s="21" t="s">
        <v>346</v>
      </c>
      <c r="G12" s="34" t="s">
        <v>351</v>
      </c>
      <c r="H12" s="21" t="s">
        <v>352</v>
      </c>
      <c r="I12" s="21" t="s">
        <v>331</v>
      </c>
      <c r="J12" s="34" t="s">
        <v>353</v>
      </c>
    </row>
    <row r="13" ht="18.75" customHeight="1" spans="1:10">
      <c r="A13" s="216" t="s">
        <v>293</v>
      </c>
      <c r="B13" s="21" t="s">
        <v>343</v>
      </c>
      <c r="C13" s="21" t="s">
        <v>339</v>
      </c>
      <c r="D13" s="21" t="s">
        <v>340</v>
      </c>
      <c r="E13" s="34" t="s">
        <v>354</v>
      </c>
      <c r="F13" s="21" t="s">
        <v>355</v>
      </c>
      <c r="G13" s="34" t="s">
        <v>347</v>
      </c>
      <c r="H13" s="21" t="s">
        <v>337</v>
      </c>
      <c r="I13" s="21" t="s">
        <v>338</v>
      </c>
      <c r="J13" s="34" t="s">
        <v>356</v>
      </c>
    </row>
    <row r="14" ht="18.75" customHeight="1" spans="1:10">
      <c r="A14" s="216" t="s">
        <v>281</v>
      </c>
      <c r="B14" s="21" t="s">
        <v>357</v>
      </c>
      <c r="C14" s="21" t="s">
        <v>325</v>
      </c>
      <c r="D14" s="21" t="s">
        <v>326</v>
      </c>
      <c r="E14" s="34" t="s">
        <v>358</v>
      </c>
      <c r="F14" s="21" t="s">
        <v>346</v>
      </c>
      <c r="G14" s="34" t="s">
        <v>164</v>
      </c>
      <c r="H14" s="21" t="s">
        <v>359</v>
      </c>
      <c r="I14" s="21" t="s">
        <v>331</v>
      </c>
      <c r="J14" s="34" t="s">
        <v>360</v>
      </c>
    </row>
    <row r="15" ht="18.75" customHeight="1" spans="1:10">
      <c r="A15" s="216" t="s">
        <v>281</v>
      </c>
      <c r="B15" s="21" t="s">
        <v>357</v>
      </c>
      <c r="C15" s="21" t="s">
        <v>333</v>
      </c>
      <c r="D15" s="21" t="s">
        <v>349</v>
      </c>
      <c r="E15" s="34" t="s">
        <v>361</v>
      </c>
      <c r="F15" s="21" t="s">
        <v>346</v>
      </c>
      <c r="G15" s="34" t="s">
        <v>362</v>
      </c>
      <c r="H15" s="21" t="s">
        <v>352</v>
      </c>
      <c r="I15" s="21" t="s">
        <v>331</v>
      </c>
      <c r="J15" s="34" t="s">
        <v>363</v>
      </c>
    </row>
    <row r="16" ht="18.75" customHeight="1" spans="1:10">
      <c r="A16" s="216" t="s">
        <v>281</v>
      </c>
      <c r="B16" s="21" t="s">
        <v>357</v>
      </c>
      <c r="C16" s="21" t="s">
        <v>339</v>
      </c>
      <c r="D16" s="21" t="s">
        <v>340</v>
      </c>
      <c r="E16" s="34" t="s">
        <v>364</v>
      </c>
      <c r="F16" s="21" t="s">
        <v>346</v>
      </c>
      <c r="G16" s="34" t="s">
        <v>342</v>
      </c>
      <c r="H16" s="21" t="s">
        <v>337</v>
      </c>
      <c r="I16" s="21" t="s">
        <v>338</v>
      </c>
      <c r="J16" s="34" t="s">
        <v>365</v>
      </c>
    </row>
    <row r="17" ht="18.75" customHeight="1" spans="1:10">
      <c r="A17" s="216" t="s">
        <v>275</v>
      </c>
      <c r="B17" s="21" t="s">
        <v>366</v>
      </c>
      <c r="C17" s="21" t="s">
        <v>325</v>
      </c>
      <c r="D17" s="21" t="s">
        <v>326</v>
      </c>
      <c r="E17" s="34" t="s">
        <v>367</v>
      </c>
      <c r="F17" s="21" t="s">
        <v>328</v>
      </c>
      <c r="G17" s="34" t="s">
        <v>368</v>
      </c>
      <c r="H17" s="21" t="s">
        <v>330</v>
      </c>
      <c r="I17" s="21" t="s">
        <v>331</v>
      </c>
      <c r="J17" s="34" t="s">
        <v>367</v>
      </c>
    </row>
    <row r="18" ht="18.75" customHeight="1" spans="1:10">
      <c r="A18" s="216" t="s">
        <v>275</v>
      </c>
      <c r="B18" s="21" t="s">
        <v>366</v>
      </c>
      <c r="C18" s="21" t="s">
        <v>333</v>
      </c>
      <c r="D18" s="21" t="s">
        <v>349</v>
      </c>
      <c r="E18" s="34" t="s">
        <v>369</v>
      </c>
      <c r="F18" s="21" t="s">
        <v>328</v>
      </c>
      <c r="G18" s="34" t="s">
        <v>370</v>
      </c>
      <c r="H18" s="21" t="s">
        <v>337</v>
      </c>
      <c r="I18" s="21" t="s">
        <v>338</v>
      </c>
      <c r="J18" s="34" t="s">
        <v>369</v>
      </c>
    </row>
    <row r="19" ht="18.75" customHeight="1" spans="1:10">
      <c r="A19" s="216" t="s">
        <v>275</v>
      </c>
      <c r="B19" s="21" t="s">
        <v>366</v>
      </c>
      <c r="C19" s="21" t="s">
        <v>339</v>
      </c>
      <c r="D19" s="21" t="s">
        <v>340</v>
      </c>
      <c r="E19" s="34" t="s">
        <v>371</v>
      </c>
      <c r="F19" s="21" t="s">
        <v>328</v>
      </c>
      <c r="G19" s="34" t="s">
        <v>342</v>
      </c>
      <c r="H19" s="21" t="s">
        <v>337</v>
      </c>
      <c r="I19" s="21" t="s">
        <v>338</v>
      </c>
      <c r="J19" s="34" t="s">
        <v>371</v>
      </c>
    </row>
    <row r="20" ht="18.75" customHeight="1" spans="1:10">
      <c r="A20" s="216" t="s">
        <v>305</v>
      </c>
      <c r="B20" s="21" t="s">
        <v>372</v>
      </c>
      <c r="C20" s="21" t="s">
        <v>325</v>
      </c>
      <c r="D20" s="21" t="s">
        <v>326</v>
      </c>
      <c r="E20" s="34" t="s">
        <v>373</v>
      </c>
      <c r="F20" s="21" t="s">
        <v>355</v>
      </c>
      <c r="G20" s="34" t="s">
        <v>374</v>
      </c>
      <c r="H20" s="21"/>
      <c r="I20" s="21" t="s">
        <v>338</v>
      </c>
      <c r="J20" s="34" t="s">
        <v>375</v>
      </c>
    </row>
    <row r="21" ht="18.75" customHeight="1" spans="1:10">
      <c r="A21" s="216" t="s">
        <v>305</v>
      </c>
      <c r="B21" s="21" t="s">
        <v>372</v>
      </c>
      <c r="C21" s="21" t="s">
        <v>333</v>
      </c>
      <c r="D21" s="21" t="s">
        <v>334</v>
      </c>
      <c r="E21" s="34" t="s">
        <v>376</v>
      </c>
      <c r="F21" s="21" t="s">
        <v>355</v>
      </c>
      <c r="G21" s="34" t="s">
        <v>370</v>
      </c>
      <c r="H21" s="21"/>
      <c r="I21" s="21" t="s">
        <v>338</v>
      </c>
      <c r="J21" s="34" t="s">
        <v>377</v>
      </c>
    </row>
    <row r="22" ht="18.75" customHeight="1" spans="1:10">
      <c r="A22" s="216" t="s">
        <v>305</v>
      </c>
      <c r="B22" s="21" t="s">
        <v>372</v>
      </c>
      <c r="C22" s="21" t="s">
        <v>339</v>
      </c>
      <c r="D22" s="21" t="s">
        <v>340</v>
      </c>
      <c r="E22" s="34" t="s">
        <v>378</v>
      </c>
      <c r="F22" s="21" t="s">
        <v>355</v>
      </c>
      <c r="G22" s="34" t="s">
        <v>379</v>
      </c>
      <c r="H22" s="21"/>
      <c r="I22" s="21" t="s">
        <v>338</v>
      </c>
      <c r="J22" s="34" t="s">
        <v>380</v>
      </c>
    </row>
    <row r="23" ht="18.75" customHeight="1" spans="1:10">
      <c r="A23" s="216" t="s">
        <v>303</v>
      </c>
      <c r="B23" s="21" t="s">
        <v>381</v>
      </c>
      <c r="C23" s="21" t="s">
        <v>325</v>
      </c>
      <c r="D23" s="21" t="s">
        <v>382</v>
      </c>
      <c r="E23" s="34" t="s">
        <v>383</v>
      </c>
      <c r="F23" s="21" t="s">
        <v>346</v>
      </c>
      <c r="G23" s="34" t="s">
        <v>342</v>
      </c>
      <c r="H23" s="21" t="s">
        <v>337</v>
      </c>
      <c r="I23" s="21" t="s">
        <v>338</v>
      </c>
      <c r="J23" s="34" t="s">
        <v>384</v>
      </c>
    </row>
    <row r="24" ht="18.75" customHeight="1" spans="1:10">
      <c r="A24" s="216" t="s">
        <v>303</v>
      </c>
      <c r="B24" s="21" t="s">
        <v>381</v>
      </c>
      <c r="C24" s="21" t="s">
        <v>333</v>
      </c>
      <c r="D24" s="21" t="s">
        <v>349</v>
      </c>
      <c r="E24" s="34" t="s">
        <v>385</v>
      </c>
      <c r="F24" s="21" t="s">
        <v>346</v>
      </c>
      <c r="G24" s="34" t="s">
        <v>386</v>
      </c>
      <c r="H24" s="21" t="s">
        <v>352</v>
      </c>
      <c r="I24" s="21" t="s">
        <v>331</v>
      </c>
      <c r="J24" s="34" t="s">
        <v>387</v>
      </c>
    </row>
    <row r="25" ht="18.75" customHeight="1" spans="1:10">
      <c r="A25" s="216" t="s">
        <v>303</v>
      </c>
      <c r="B25" s="21" t="s">
        <v>381</v>
      </c>
      <c r="C25" s="21" t="s">
        <v>339</v>
      </c>
      <c r="D25" s="21" t="s">
        <v>340</v>
      </c>
      <c r="E25" s="34" t="s">
        <v>388</v>
      </c>
      <c r="F25" s="21" t="s">
        <v>346</v>
      </c>
      <c r="G25" s="34" t="s">
        <v>342</v>
      </c>
      <c r="H25" s="21" t="s">
        <v>337</v>
      </c>
      <c r="I25" s="21" t="s">
        <v>338</v>
      </c>
      <c r="J25" s="34" t="s">
        <v>389</v>
      </c>
    </row>
    <row r="26" ht="18.75" customHeight="1" spans="1:10">
      <c r="A26" s="216" t="s">
        <v>291</v>
      </c>
      <c r="B26" s="21" t="s">
        <v>390</v>
      </c>
      <c r="C26" s="21" t="s">
        <v>325</v>
      </c>
      <c r="D26" s="21" t="s">
        <v>326</v>
      </c>
      <c r="E26" s="34" t="s">
        <v>391</v>
      </c>
      <c r="F26" s="21" t="s">
        <v>346</v>
      </c>
      <c r="G26" s="34" t="s">
        <v>392</v>
      </c>
      <c r="H26" s="21" t="s">
        <v>393</v>
      </c>
      <c r="I26" s="21" t="s">
        <v>331</v>
      </c>
      <c r="J26" s="34" t="s">
        <v>394</v>
      </c>
    </row>
    <row r="27" ht="18.75" customHeight="1" spans="1:10">
      <c r="A27" s="216" t="s">
        <v>291</v>
      </c>
      <c r="B27" s="21" t="s">
        <v>390</v>
      </c>
      <c r="C27" s="21" t="s">
        <v>333</v>
      </c>
      <c r="D27" s="21" t="s">
        <v>349</v>
      </c>
      <c r="E27" s="34" t="s">
        <v>395</v>
      </c>
      <c r="F27" s="21" t="s">
        <v>346</v>
      </c>
      <c r="G27" s="34" t="s">
        <v>362</v>
      </c>
      <c r="H27" s="21" t="s">
        <v>352</v>
      </c>
      <c r="I27" s="21" t="s">
        <v>331</v>
      </c>
      <c r="J27" s="34" t="s">
        <v>396</v>
      </c>
    </row>
    <row r="28" ht="18.75" customHeight="1" spans="1:10">
      <c r="A28" s="216" t="s">
        <v>291</v>
      </c>
      <c r="B28" s="21" t="s">
        <v>390</v>
      </c>
      <c r="C28" s="21" t="s">
        <v>339</v>
      </c>
      <c r="D28" s="21" t="s">
        <v>340</v>
      </c>
      <c r="E28" s="34" t="s">
        <v>397</v>
      </c>
      <c r="F28" s="21" t="s">
        <v>346</v>
      </c>
      <c r="G28" s="34" t="s">
        <v>398</v>
      </c>
      <c r="H28" s="21"/>
      <c r="I28" s="21" t="s">
        <v>338</v>
      </c>
      <c r="J28" s="34" t="s">
        <v>397</v>
      </c>
    </row>
    <row r="29" ht="18.75" customHeight="1" spans="1:10">
      <c r="A29" s="216" t="s">
        <v>298</v>
      </c>
      <c r="B29" s="21" t="s">
        <v>399</v>
      </c>
      <c r="C29" s="21" t="s">
        <v>325</v>
      </c>
      <c r="D29" s="21" t="s">
        <v>326</v>
      </c>
      <c r="E29" s="34" t="s">
        <v>400</v>
      </c>
      <c r="F29" s="21" t="s">
        <v>346</v>
      </c>
      <c r="G29" s="34" t="s">
        <v>164</v>
      </c>
      <c r="H29" s="21" t="s">
        <v>359</v>
      </c>
      <c r="I29" s="21" t="s">
        <v>331</v>
      </c>
      <c r="J29" s="34" t="s">
        <v>400</v>
      </c>
    </row>
    <row r="30" ht="18.75" customHeight="1" spans="1:10">
      <c r="A30" s="216" t="s">
        <v>298</v>
      </c>
      <c r="B30" s="21" t="s">
        <v>399</v>
      </c>
      <c r="C30" s="21" t="s">
        <v>333</v>
      </c>
      <c r="D30" s="21" t="s">
        <v>334</v>
      </c>
      <c r="E30" s="34" t="s">
        <v>401</v>
      </c>
      <c r="F30" s="21" t="s">
        <v>346</v>
      </c>
      <c r="G30" s="34" t="s">
        <v>402</v>
      </c>
      <c r="H30" s="21" t="s">
        <v>330</v>
      </c>
      <c r="I30" s="21" t="s">
        <v>331</v>
      </c>
      <c r="J30" s="34" t="s">
        <v>401</v>
      </c>
    </row>
    <row r="31" ht="18.75" customHeight="1" spans="1:10">
      <c r="A31" s="216" t="s">
        <v>298</v>
      </c>
      <c r="B31" s="21" t="s">
        <v>399</v>
      </c>
      <c r="C31" s="21" t="s">
        <v>339</v>
      </c>
      <c r="D31" s="21" t="s">
        <v>340</v>
      </c>
      <c r="E31" s="34" t="s">
        <v>403</v>
      </c>
      <c r="F31" s="21" t="s">
        <v>346</v>
      </c>
      <c r="G31" s="34" t="s">
        <v>342</v>
      </c>
      <c r="H31" s="21" t="s">
        <v>337</v>
      </c>
      <c r="I31" s="21" t="s">
        <v>338</v>
      </c>
      <c r="J31" s="34" t="s">
        <v>404</v>
      </c>
    </row>
    <row r="32" ht="18.75" customHeight="1" spans="1:10">
      <c r="A32" s="216" t="s">
        <v>311</v>
      </c>
      <c r="B32" s="21" t="s">
        <v>405</v>
      </c>
      <c r="C32" s="21" t="s">
        <v>325</v>
      </c>
      <c r="D32" s="21" t="s">
        <v>344</v>
      </c>
      <c r="E32" s="34" t="s">
        <v>406</v>
      </c>
      <c r="F32" s="21" t="s">
        <v>346</v>
      </c>
      <c r="G32" s="34" t="s">
        <v>342</v>
      </c>
      <c r="H32" s="21" t="s">
        <v>337</v>
      </c>
      <c r="I32" s="21" t="s">
        <v>331</v>
      </c>
      <c r="J32" s="34" t="s">
        <v>407</v>
      </c>
    </row>
    <row r="33" ht="18.75" customHeight="1" spans="1:10">
      <c r="A33" s="216" t="s">
        <v>311</v>
      </c>
      <c r="B33" s="21" t="s">
        <v>405</v>
      </c>
      <c r="C33" s="21" t="s">
        <v>325</v>
      </c>
      <c r="D33" s="21" t="s">
        <v>382</v>
      </c>
      <c r="E33" s="34" t="s">
        <v>408</v>
      </c>
      <c r="F33" s="21" t="s">
        <v>346</v>
      </c>
      <c r="G33" s="34" t="s">
        <v>342</v>
      </c>
      <c r="H33" s="21" t="s">
        <v>337</v>
      </c>
      <c r="I33" s="21" t="s">
        <v>338</v>
      </c>
      <c r="J33" s="34" t="s">
        <v>409</v>
      </c>
    </row>
    <row r="34" ht="18.75" customHeight="1" spans="1:10">
      <c r="A34" s="216" t="s">
        <v>311</v>
      </c>
      <c r="B34" s="21" t="s">
        <v>405</v>
      </c>
      <c r="C34" s="21" t="s">
        <v>333</v>
      </c>
      <c r="D34" s="21" t="s">
        <v>334</v>
      </c>
      <c r="E34" s="34" t="s">
        <v>410</v>
      </c>
      <c r="F34" s="21" t="s">
        <v>346</v>
      </c>
      <c r="G34" s="34" t="s">
        <v>411</v>
      </c>
      <c r="H34" s="21" t="s">
        <v>412</v>
      </c>
      <c r="I34" s="21" t="s">
        <v>331</v>
      </c>
      <c r="J34" s="34" t="s">
        <v>413</v>
      </c>
    </row>
    <row r="35" ht="18.75" customHeight="1" spans="1:10">
      <c r="A35" s="216" t="s">
        <v>311</v>
      </c>
      <c r="B35" s="21" t="s">
        <v>405</v>
      </c>
      <c r="C35" s="21" t="s">
        <v>339</v>
      </c>
      <c r="D35" s="21" t="s">
        <v>340</v>
      </c>
      <c r="E35" s="34" t="s">
        <v>414</v>
      </c>
      <c r="F35" s="21" t="s">
        <v>346</v>
      </c>
      <c r="G35" s="34" t="s">
        <v>342</v>
      </c>
      <c r="H35" s="21" t="s">
        <v>337</v>
      </c>
      <c r="I35" s="21" t="s">
        <v>338</v>
      </c>
      <c r="J35" s="34" t="s">
        <v>415</v>
      </c>
    </row>
    <row r="36" ht="18.75" customHeight="1" spans="1:10">
      <c r="A36" s="216" t="s">
        <v>300</v>
      </c>
      <c r="B36" s="21" t="s">
        <v>416</v>
      </c>
      <c r="C36" s="21" t="s">
        <v>325</v>
      </c>
      <c r="D36" s="21" t="s">
        <v>326</v>
      </c>
      <c r="E36" s="34" t="s">
        <v>417</v>
      </c>
      <c r="F36" s="21" t="s">
        <v>346</v>
      </c>
      <c r="G36" s="34" t="s">
        <v>164</v>
      </c>
      <c r="H36" s="21" t="s">
        <v>359</v>
      </c>
      <c r="I36" s="21" t="s">
        <v>331</v>
      </c>
      <c r="J36" s="34" t="s">
        <v>417</v>
      </c>
    </row>
    <row r="37" ht="18.75" customHeight="1" spans="1:10">
      <c r="A37" s="216" t="s">
        <v>300</v>
      </c>
      <c r="B37" s="21" t="s">
        <v>416</v>
      </c>
      <c r="C37" s="21" t="s">
        <v>333</v>
      </c>
      <c r="D37" s="21" t="s">
        <v>418</v>
      </c>
      <c r="E37" s="34" t="s">
        <v>419</v>
      </c>
      <c r="F37" s="21" t="s">
        <v>328</v>
      </c>
      <c r="G37" s="34" t="s">
        <v>347</v>
      </c>
      <c r="H37" s="21" t="s">
        <v>337</v>
      </c>
      <c r="I37" s="21" t="s">
        <v>338</v>
      </c>
      <c r="J37" s="34" t="s">
        <v>419</v>
      </c>
    </row>
    <row r="38" ht="18.75" customHeight="1" spans="1:10">
      <c r="A38" s="216" t="s">
        <v>300</v>
      </c>
      <c r="B38" s="21" t="s">
        <v>416</v>
      </c>
      <c r="C38" s="21" t="s">
        <v>339</v>
      </c>
      <c r="D38" s="21" t="s">
        <v>340</v>
      </c>
      <c r="E38" s="34" t="s">
        <v>420</v>
      </c>
      <c r="F38" s="21" t="s">
        <v>328</v>
      </c>
      <c r="G38" s="34" t="s">
        <v>347</v>
      </c>
      <c r="H38" s="21" t="s">
        <v>337</v>
      </c>
      <c r="I38" s="21" t="s">
        <v>338</v>
      </c>
      <c r="J38" s="34" t="s">
        <v>420</v>
      </c>
    </row>
    <row r="39" ht="18.75" customHeight="1" spans="1:10">
      <c r="A39" s="216" t="s">
        <v>289</v>
      </c>
      <c r="B39" s="21" t="s">
        <v>421</v>
      </c>
      <c r="C39" s="21" t="s">
        <v>325</v>
      </c>
      <c r="D39" s="21" t="s">
        <v>326</v>
      </c>
      <c r="E39" s="34" t="s">
        <v>373</v>
      </c>
      <c r="F39" s="21" t="s">
        <v>346</v>
      </c>
      <c r="G39" s="34" t="s">
        <v>351</v>
      </c>
      <c r="H39" s="21" t="s">
        <v>352</v>
      </c>
      <c r="I39" s="21" t="s">
        <v>331</v>
      </c>
      <c r="J39" s="34" t="s">
        <v>422</v>
      </c>
    </row>
    <row r="40" ht="18.75" customHeight="1" spans="1:10">
      <c r="A40" s="216" t="s">
        <v>289</v>
      </c>
      <c r="B40" s="21" t="s">
        <v>421</v>
      </c>
      <c r="C40" s="21" t="s">
        <v>333</v>
      </c>
      <c r="D40" s="21" t="s">
        <v>418</v>
      </c>
      <c r="E40" s="34" t="s">
        <v>423</v>
      </c>
      <c r="F40" s="21" t="s">
        <v>346</v>
      </c>
      <c r="G40" s="34" t="s">
        <v>411</v>
      </c>
      <c r="H40" s="21" t="s">
        <v>337</v>
      </c>
      <c r="I40" s="21" t="s">
        <v>331</v>
      </c>
      <c r="J40" s="34" t="s">
        <v>423</v>
      </c>
    </row>
    <row r="41" ht="18.75" customHeight="1" spans="1:10">
      <c r="A41" s="216" t="s">
        <v>289</v>
      </c>
      <c r="B41" s="21" t="s">
        <v>421</v>
      </c>
      <c r="C41" s="21" t="s">
        <v>339</v>
      </c>
      <c r="D41" s="21" t="s">
        <v>340</v>
      </c>
      <c r="E41" s="34" t="s">
        <v>424</v>
      </c>
      <c r="F41" s="21" t="s">
        <v>346</v>
      </c>
      <c r="G41" s="34" t="s">
        <v>342</v>
      </c>
      <c r="H41" s="21" t="s">
        <v>337</v>
      </c>
      <c r="I41" s="21" t="s">
        <v>338</v>
      </c>
      <c r="J41" s="34" t="s">
        <v>425</v>
      </c>
    </row>
    <row r="42" ht="18.75" customHeight="1" spans="1:10">
      <c r="A42" s="216" t="s">
        <v>285</v>
      </c>
      <c r="B42" s="21" t="s">
        <v>426</v>
      </c>
      <c r="C42" s="21" t="s">
        <v>325</v>
      </c>
      <c r="D42" s="21" t="s">
        <v>326</v>
      </c>
      <c r="E42" s="34" t="s">
        <v>427</v>
      </c>
      <c r="F42" s="21" t="s">
        <v>346</v>
      </c>
      <c r="G42" s="34" t="s">
        <v>428</v>
      </c>
      <c r="H42" s="21" t="s">
        <v>429</v>
      </c>
      <c r="I42" s="21" t="s">
        <v>331</v>
      </c>
      <c r="J42" s="34" t="s">
        <v>430</v>
      </c>
    </row>
    <row r="43" ht="18.75" customHeight="1" spans="1:10">
      <c r="A43" s="216" t="s">
        <v>285</v>
      </c>
      <c r="B43" s="21" t="s">
        <v>426</v>
      </c>
      <c r="C43" s="21" t="s">
        <v>333</v>
      </c>
      <c r="D43" s="21" t="s">
        <v>418</v>
      </c>
      <c r="E43" s="34" t="s">
        <v>431</v>
      </c>
      <c r="F43" s="21" t="s">
        <v>346</v>
      </c>
      <c r="G43" s="34" t="s">
        <v>164</v>
      </c>
      <c r="H43" s="21" t="s">
        <v>432</v>
      </c>
      <c r="I43" s="21" t="s">
        <v>331</v>
      </c>
      <c r="J43" s="34" t="s">
        <v>433</v>
      </c>
    </row>
    <row r="44" ht="18.75" customHeight="1" spans="1:10">
      <c r="A44" s="216" t="s">
        <v>285</v>
      </c>
      <c r="B44" s="21" t="s">
        <v>426</v>
      </c>
      <c r="C44" s="21" t="s">
        <v>339</v>
      </c>
      <c r="D44" s="21" t="s">
        <v>340</v>
      </c>
      <c r="E44" s="34" t="s">
        <v>434</v>
      </c>
      <c r="F44" s="21" t="s">
        <v>346</v>
      </c>
      <c r="G44" s="34" t="s">
        <v>342</v>
      </c>
      <c r="H44" s="21" t="s">
        <v>337</v>
      </c>
      <c r="I44" s="21" t="s">
        <v>331</v>
      </c>
      <c r="J44" s="34" t="s">
        <v>435</v>
      </c>
    </row>
  </sheetData>
  <mergeCells count="26">
    <mergeCell ref="A2:J2"/>
    <mergeCell ref="A3:H3"/>
    <mergeCell ref="A8:A10"/>
    <mergeCell ref="A11:A13"/>
    <mergeCell ref="A14:A16"/>
    <mergeCell ref="A17:A19"/>
    <mergeCell ref="A20:A22"/>
    <mergeCell ref="A23:A25"/>
    <mergeCell ref="A26:A28"/>
    <mergeCell ref="A29:A31"/>
    <mergeCell ref="A32:A35"/>
    <mergeCell ref="A36:A38"/>
    <mergeCell ref="A39:A41"/>
    <mergeCell ref="A42:A44"/>
    <mergeCell ref="B8:B10"/>
    <mergeCell ref="B11:B13"/>
    <mergeCell ref="B14:B16"/>
    <mergeCell ref="B17:B19"/>
    <mergeCell ref="B20:B22"/>
    <mergeCell ref="B23:B25"/>
    <mergeCell ref="B26:B28"/>
    <mergeCell ref="B29:B31"/>
    <mergeCell ref="B32:B35"/>
    <mergeCell ref="B36:B38"/>
    <mergeCell ref="B39:B41"/>
    <mergeCell ref="B42:B4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40" t="s">
        <v>436</v>
      </c>
    </row>
    <row r="2" ht="32.25" customHeight="1" spans="1:6">
      <c r="A2" s="105" t="str">
        <f>"2025"&amp;"年部门政府性基金预算支出预算表"</f>
        <v>2025年部门政府性基金预算支出预算表</v>
      </c>
      <c r="B2" s="106" t="s">
        <v>437</v>
      </c>
      <c r="C2" s="107"/>
      <c r="D2" s="108"/>
      <c r="E2" s="108"/>
      <c r="F2" s="108"/>
    </row>
    <row r="3" ht="18.75" customHeight="1" spans="1:6">
      <c r="A3" s="7" t="str">
        <f>"单位名称："&amp;"临沧市人民政府驻昆明办事处"</f>
        <v>单位名称：临沧市人民政府驻昆明办事处</v>
      </c>
      <c r="B3" s="7" t="s">
        <v>438</v>
      </c>
      <c r="C3" s="102"/>
      <c r="D3" s="104"/>
      <c r="E3" s="104"/>
      <c r="F3" s="40" t="s">
        <v>1</v>
      </c>
    </row>
    <row r="4" ht="18.75" customHeight="1" spans="1:6">
      <c r="A4" s="109" t="s">
        <v>183</v>
      </c>
      <c r="B4" s="110" t="s">
        <v>74</v>
      </c>
      <c r="C4" s="111" t="s">
        <v>75</v>
      </c>
      <c r="D4" s="13" t="s">
        <v>439</v>
      </c>
      <c r="E4" s="13"/>
      <c r="F4" s="14"/>
    </row>
    <row r="5" ht="18.75" customHeight="1" spans="1:6">
      <c r="A5" s="112"/>
      <c r="B5" s="113"/>
      <c r="C5" s="97"/>
      <c r="D5" s="96" t="s">
        <v>56</v>
      </c>
      <c r="E5" s="96" t="s">
        <v>76</v>
      </c>
      <c r="F5" s="96" t="s">
        <v>77</v>
      </c>
    </row>
    <row r="6" ht="18.75" customHeight="1" spans="1:6">
      <c r="A6" s="112">
        <v>1</v>
      </c>
      <c r="B6" s="114" t="s">
        <v>164</v>
      </c>
      <c r="C6" s="97">
        <v>3</v>
      </c>
      <c r="D6" s="96">
        <v>4</v>
      </c>
      <c r="E6" s="96">
        <v>5</v>
      </c>
      <c r="F6" s="96">
        <v>6</v>
      </c>
    </row>
    <row r="7" ht="18.75" customHeight="1" spans="1:6">
      <c r="A7" s="115"/>
      <c r="B7" s="84"/>
      <c r="C7" s="84"/>
      <c r="D7" s="23"/>
      <c r="E7" s="23"/>
      <c r="F7" s="23"/>
    </row>
    <row r="8" ht="18.75" customHeight="1" spans="1:6">
      <c r="A8" s="115"/>
      <c r="B8" s="84"/>
      <c r="C8" s="84"/>
      <c r="D8" s="23"/>
      <c r="E8" s="23"/>
      <c r="F8" s="23"/>
    </row>
    <row r="9" ht="18.75" customHeight="1" spans="1:6">
      <c r="A9" s="116" t="s">
        <v>121</v>
      </c>
      <c r="B9" s="117" t="s">
        <v>121</v>
      </c>
      <c r="C9" s="118" t="s">
        <v>121</v>
      </c>
      <c r="D9" s="23"/>
      <c r="E9" s="23"/>
      <c r="F9" s="23"/>
    </row>
    <row r="10" customFormat="1" ht="29" customHeight="1" spans="1:1">
      <c r="A10" s="54" t="s">
        <v>440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441</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"单位名称："&amp;"临沧市人民政府驻昆明办事处"</f>
        <v>单位名称：临沧市人民政府驻昆明办事处</v>
      </c>
      <c r="B3" s="95"/>
      <c r="C3" s="95"/>
      <c r="D3" s="95"/>
      <c r="E3" s="95"/>
      <c r="F3" s="95"/>
      <c r="G3" s="95"/>
      <c r="H3" s="95"/>
      <c r="I3" s="95"/>
      <c r="J3" s="95"/>
      <c r="O3" s="67"/>
      <c r="P3" s="67"/>
      <c r="Q3" s="40" t="s">
        <v>170</v>
      </c>
    </row>
    <row r="4" ht="18.75" customHeight="1" spans="1:17">
      <c r="A4" s="11" t="s">
        <v>442</v>
      </c>
      <c r="B4" s="74" t="s">
        <v>443</v>
      </c>
      <c r="C4" s="74" t="s">
        <v>444</v>
      </c>
      <c r="D4" s="74" t="s">
        <v>445</v>
      </c>
      <c r="E4" s="74" t="s">
        <v>446</v>
      </c>
      <c r="F4" s="74" t="s">
        <v>447</v>
      </c>
      <c r="G4" s="45" t="s">
        <v>190</v>
      </c>
      <c r="H4" s="45"/>
      <c r="I4" s="45"/>
      <c r="J4" s="45"/>
      <c r="K4" s="76"/>
      <c r="L4" s="45"/>
      <c r="M4" s="45"/>
      <c r="N4" s="45"/>
      <c r="O4" s="68"/>
      <c r="P4" s="76"/>
      <c r="Q4" s="46"/>
    </row>
    <row r="5" ht="18.75" customHeight="1" spans="1:17">
      <c r="A5" s="16"/>
      <c r="B5" s="77"/>
      <c r="C5" s="77"/>
      <c r="D5" s="77"/>
      <c r="E5" s="77"/>
      <c r="F5" s="77"/>
      <c r="G5" s="77" t="s">
        <v>56</v>
      </c>
      <c r="H5" s="77" t="s">
        <v>59</v>
      </c>
      <c r="I5" s="77" t="s">
        <v>448</v>
      </c>
      <c r="J5" s="77" t="s">
        <v>449</v>
      </c>
      <c r="K5" s="78" t="s">
        <v>450</v>
      </c>
      <c r="L5" s="91" t="s">
        <v>79</v>
      </c>
      <c r="M5" s="91"/>
      <c r="N5" s="91"/>
      <c r="O5" s="92"/>
      <c r="P5" s="93"/>
      <c r="Q5" s="79"/>
    </row>
    <row r="6" ht="30" customHeight="1" spans="1:17">
      <c r="A6" s="18"/>
      <c r="B6" s="79"/>
      <c r="C6" s="79"/>
      <c r="D6" s="79"/>
      <c r="E6" s="79"/>
      <c r="F6" s="79"/>
      <c r="G6" s="79"/>
      <c r="H6" s="79" t="s">
        <v>58</v>
      </c>
      <c r="I6" s="79"/>
      <c r="J6" s="79"/>
      <c r="K6" s="80"/>
      <c r="L6" s="79" t="s">
        <v>58</v>
      </c>
      <c r="M6" s="79" t="s">
        <v>65</v>
      </c>
      <c r="N6" s="79" t="s">
        <v>198</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19950</v>
      </c>
      <c r="G8" s="23">
        <v>113950</v>
      </c>
      <c r="H8" s="23">
        <v>113950</v>
      </c>
      <c r="I8" s="23"/>
      <c r="J8" s="23"/>
      <c r="K8" s="23"/>
      <c r="L8" s="23"/>
      <c r="M8" s="23"/>
      <c r="N8" s="23"/>
      <c r="O8" s="23"/>
      <c r="P8" s="23"/>
      <c r="Q8" s="23"/>
    </row>
    <row r="9" ht="18.75" customHeight="1" spans="1:17">
      <c r="A9" s="99" t="s">
        <v>71</v>
      </c>
      <c r="B9" s="83"/>
      <c r="C9" s="83"/>
      <c r="D9" s="83"/>
      <c r="E9" s="100"/>
      <c r="F9" s="23">
        <v>19950</v>
      </c>
      <c r="G9" s="23">
        <v>113950</v>
      </c>
      <c r="H9" s="23">
        <v>113950</v>
      </c>
      <c r="I9" s="23"/>
      <c r="J9" s="23"/>
      <c r="K9" s="23"/>
      <c r="L9" s="23"/>
      <c r="M9" s="23"/>
      <c r="N9" s="23"/>
      <c r="O9" s="23"/>
      <c r="P9" s="23"/>
      <c r="Q9" s="23"/>
    </row>
    <row r="10" ht="18.75" customHeight="1" spans="1:17">
      <c r="A10" s="217" t="s">
        <v>305</v>
      </c>
      <c r="B10" s="83" t="s">
        <v>451</v>
      </c>
      <c r="C10" s="83" t="s">
        <v>452</v>
      </c>
      <c r="D10" s="83" t="s">
        <v>453</v>
      </c>
      <c r="E10" s="100">
        <v>1</v>
      </c>
      <c r="F10" s="23"/>
      <c r="G10" s="23">
        <v>12000</v>
      </c>
      <c r="H10" s="23">
        <v>12000</v>
      </c>
      <c r="I10" s="23"/>
      <c r="J10" s="23"/>
      <c r="K10" s="23"/>
      <c r="L10" s="23"/>
      <c r="M10" s="23"/>
      <c r="N10" s="23"/>
      <c r="O10" s="23"/>
      <c r="P10" s="23"/>
      <c r="Q10" s="23"/>
    </row>
    <row r="11" ht="18.75" customHeight="1" spans="1:17">
      <c r="A11" s="217" t="s">
        <v>305</v>
      </c>
      <c r="B11" s="83" t="s">
        <v>454</v>
      </c>
      <c r="C11" s="83" t="s">
        <v>454</v>
      </c>
      <c r="D11" s="83" t="s">
        <v>455</v>
      </c>
      <c r="E11" s="100">
        <v>20</v>
      </c>
      <c r="F11" s="23">
        <v>3400</v>
      </c>
      <c r="G11" s="23">
        <v>3400</v>
      </c>
      <c r="H11" s="23">
        <v>3400</v>
      </c>
      <c r="I11" s="23"/>
      <c r="J11" s="23"/>
      <c r="K11" s="23"/>
      <c r="L11" s="23"/>
      <c r="M11" s="23"/>
      <c r="N11" s="23"/>
      <c r="O11" s="23"/>
      <c r="P11" s="23"/>
      <c r="Q11" s="23"/>
    </row>
    <row r="12" ht="18.75" customHeight="1" spans="1:17">
      <c r="A12" s="217" t="s">
        <v>305</v>
      </c>
      <c r="B12" s="83" t="s">
        <v>456</v>
      </c>
      <c r="C12" s="83" t="s">
        <v>457</v>
      </c>
      <c r="D12" s="83" t="s">
        <v>458</v>
      </c>
      <c r="E12" s="100">
        <v>3</v>
      </c>
      <c r="F12" s="23">
        <v>4050</v>
      </c>
      <c r="G12" s="23">
        <v>4050</v>
      </c>
      <c r="H12" s="23">
        <v>4050</v>
      </c>
      <c r="I12" s="23"/>
      <c r="J12" s="23"/>
      <c r="K12" s="23"/>
      <c r="L12" s="23"/>
      <c r="M12" s="23"/>
      <c r="N12" s="23"/>
      <c r="O12" s="23"/>
      <c r="P12" s="23"/>
      <c r="Q12" s="23"/>
    </row>
    <row r="13" ht="18.75" customHeight="1" spans="1:17">
      <c r="A13" s="217" t="s">
        <v>305</v>
      </c>
      <c r="B13" s="83" t="s">
        <v>459</v>
      </c>
      <c r="C13" s="83" t="s">
        <v>460</v>
      </c>
      <c r="D13" s="83" t="s">
        <v>461</v>
      </c>
      <c r="E13" s="100">
        <v>1</v>
      </c>
      <c r="F13" s="23">
        <v>4500</v>
      </c>
      <c r="G13" s="23">
        <v>4500</v>
      </c>
      <c r="H13" s="23">
        <v>4500</v>
      </c>
      <c r="I13" s="23"/>
      <c r="J13" s="23"/>
      <c r="K13" s="23"/>
      <c r="L13" s="23"/>
      <c r="M13" s="23"/>
      <c r="N13" s="23"/>
      <c r="O13" s="23"/>
      <c r="P13" s="23"/>
      <c r="Q13" s="23"/>
    </row>
    <row r="14" ht="18.75" customHeight="1" spans="1:17">
      <c r="A14" s="217" t="s">
        <v>253</v>
      </c>
      <c r="B14" s="83" t="s">
        <v>462</v>
      </c>
      <c r="C14" s="83" t="s">
        <v>452</v>
      </c>
      <c r="D14" s="83" t="s">
        <v>453</v>
      </c>
      <c r="E14" s="100">
        <v>1</v>
      </c>
      <c r="F14" s="23"/>
      <c r="G14" s="23">
        <v>70000</v>
      </c>
      <c r="H14" s="23">
        <v>70000</v>
      </c>
      <c r="I14" s="23"/>
      <c r="J14" s="23"/>
      <c r="K14" s="23"/>
      <c r="L14" s="23"/>
      <c r="M14" s="23"/>
      <c r="N14" s="23"/>
      <c r="O14" s="23"/>
      <c r="P14" s="23"/>
      <c r="Q14" s="23"/>
    </row>
    <row r="15" ht="18.75" customHeight="1" spans="1:17">
      <c r="A15" s="217" t="s">
        <v>253</v>
      </c>
      <c r="B15" s="83" t="s">
        <v>463</v>
      </c>
      <c r="C15" s="83" t="s">
        <v>464</v>
      </c>
      <c r="D15" s="83" t="s">
        <v>453</v>
      </c>
      <c r="E15" s="100">
        <v>1</v>
      </c>
      <c r="F15" s="23">
        <v>8000</v>
      </c>
      <c r="G15" s="23">
        <v>8000</v>
      </c>
      <c r="H15" s="23">
        <v>8000</v>
      </c>
      <c r="I15" s="23"/>
      <c r="J15" s="23"/>
      <c r="K15" s="23"/>
      <c r="L15" s="23"/>
      <c r="M15" s="23"/>
      <c r="N15" s="23"/>
      <c r="O15" s="23"/>
      <c r="P15" s="23"/>
      <c r="Q15" s="23"/>
    </row>
    <row r="16" ht="18.75" customHeight="1" spans="1:17">
      <c r="A16" s="217" t="s">
        <v>253</v>
      </c>
      <c r="B16" s="83" t="s">
        <v>465</v>
      </c>
      <c r="C16" s="83" t="s">
        <v>466</v>
      </c>
      <c r="D16" s="83" t="s">
        <v>453</v>
      </c>
      <c r="E16" s="100">
        <v>1</v>
      </c>
      <c r="F16" s="23"/>
      <c r="G16" s="23">
        <v>12000</v>
      </c>
      <c r="H16" s="23">
        <v>12000</v>
      </c>
      <c r="I16" s="23"/>
      <c r="J16" s="23"/>
      <c r="K16" s="23"/>
      <c r="L16" s="23"/>
      <c r="M16" s="23"/>
      <c r="N16" s="23"/>
      <c r="O16" s="23"/>
      <c r="P16" s="23"/>
      <c r="Q16" s="23"/>
    </row>
    <row r="17" ht="18.75" customHeight="1" spans="1:17">
      <c r="A17" s="85" t="s">
        <v>121</v>
      </c>
      <c r="B17" s="86"/>
      <c r="C17" s="86"/>
      <c r="D17" s="86"/>
      <c r="E17" s="98"/>
      <c r="F17" s="23">
        <v>19950</v>
      </c>
      <c r="G17" s="23">
        <v>113950</v>
      </c>
      <c r="H17" s="23">
        <v>113950</v>
      </c>
      <c r="I17" s="23"/>
      <c r="J17" s="23"/>
      <c r="K17" s="23"/>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9"/>
      <c r="M1" s="88"/>
      <c r="N1" s="89" t="s">
        <v>467</v>
      </c>
    </row>
    <row r="2" ht="34.5" customHeight="1" spans="1:14">
      <c r="A2" s="41"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"单位名称："&amp;"临沧市人民政府驻昆明办事处"</f>
        <v>单位名称：临沧市人民政府驻昆明办事处</v>
      </c>
      <c r="B3" s="62"/>
      <c r="C3" s="73"/>
      <c r="D3" s="62"/>
      <c r="E3" s="62"/>
      <c r="F3" s="62"/>
      <c r="G3" s="62"/>
      <c r="H3" s="70"/>
      <c r="I3" s="64"/>
      <c r="J3" s="64"/>
      <c r="K3" s="64"/>
      <c r="L3" s="67"/>
      <c r="M3" s="90"/>
      <c r="N3" s="89" t="s">
        <v>170</v>
      </c>
    </row>
    <row r="4" ht="18.75" customHeight="1" spans="1:14">
      <c r="A4" s="11" t="s">
        <v>442</v>
      </c>
      <c r="B4" s="74" t="s">
        <v>468</v>
      </c>
      <c r="C4" s="75" t="s">
        <v>469</v>
      </c>
      <c r="D4" s="45" t="s">
        <v>190</v>
      </c>
      <c r="E4" s="45"/>
      <c r="F4" s="45"/>
      <c r="G4" s="45"/>
      <c r="H4" s="76"/>
      <c r="I4" s="45"/>
      <c r="J4" s="45"/>
      <c r="K4" s="45"/>
      <c r="L4" s="68"/>
      <c r="M4" s="76"/>
      <c r="N4" s="46"/>
    </row>
    <row r="5" ht="18.75" customHeight="1" spans="1:14">
      <c r="A5" s="16"/>
      <c r="B5" s="77"/>
      <c r="C5" s="78"/>
      <c r="D5" s="77" t="s">
        <v>56</v>
      </c>
      <c r="E5" s="77" t="s">
        <v>59</v>
      </c>
      <c r="F5" s="77" t="s">
        <v>448</v>
      </c>
      <c r="G5" s="77" t="s">
        <v>449</v>
      </c>
      <c r="H5" s="78" t="s">
        <v>450</v>
      </c>
      <c r="I5" s="91" t="s">
        <v>79</v>
      </c>
      <c r="J5" s="91"/>
      <c r="K5" s="91"/>
      <c r="L5" s="92"/>
      <c r="M5" s="93"/>
      <c r="N5" s="79"/>
    </row>
    <row r="6" ht="26.25" customHeight="1" spans="1:14">
      <c r="A6" s="18"/>
      <c r="B6" s="79"/>
      <c r="C6" s="80"/>
      <c r="D6" s="79"/>
      <c r="E6" s="79"/>
      <c r="F6" s="79"/>
      <c r="G6" s="79"/>
      <c r="H6" s="80"/>
      <c r="I6" s="79" t="s">
        <v>58</v>
      </c>
      <c r="J6" s="79" t="s">
        <v>65</v>
      </c>
      <c r="K6" s="79" t="s">
        <v>198</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121</v>
      </c>
      <c r="B10" s="86"/>
      <c r="C10" s="87"/>
      <c r="D10" s="23"/>
      <c r="E10" s="23"/>
      <c r="F10" s="23"/>
      <c r="G10" s="23"/>
      <c r="H10" s="23"/>
      <c r="I10" s="23"/>
      <c r="J10" s="23"/>
      <c r="K10" s="23"/>
      <c r="L10" s="23"/>
      <c r="M10" s="23"/>
      <c r="N10" s="23"/>
    </row>
    <row r="11" customFormat="1" customHeight="1" spans="1:1">
      <c r="A11" s="54" t="s">
        <v>470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9"/>
      <c r="L1" s="39"/>
      <c r="M1" s="39"/>
      <c r="N1" s="39" t="s">
        <v>471</v>
      </c>
    </row>
    <row r="2" ht="27.75" customHeight="1" spans="1:14">
      <c r="A2" s="60" t="str">
        <f>"2025"&amp;"年市对下转移支付预算表"</f>
        <v>2025年市对下转移支付预算表</v>
      </c>
      <c r="B2" s="6"/>
      <c r="C2" s="6"/>
      <c r="D2" s="6"/>
      <c r="E2" s="6"/>
      <c r="F2" s="6"/>
      <c r="G2" s="6"/>
      <c r="H2" s="6"/>
      <c r="I2" s="6"/>
      <c r="J2" s="6"/>
      <c r="K2" s="6"/>
      <c r="L2" s="53"/>
      <c r="M2" s="53"/>
      <c r="N2" s="6"/>
    </row>
    <row r="3" ht="18.75" customHeight="1" spans="1:14">
      <c r="A3" s="61" t="str">
        <f>"单位名称："&amp;"临沧市人民政府驻昆明办事处"</f>
        <v>单位名称：临沧市人民政府驻昆明办事处</v>
      </c>
      <c r="B3" s="62"/>
      <c r="C3" s="62"/>
      <c r="D3" s="63"/>
      <c r="E3" s="64"/>
      <c r="F3" s="64"/>
      <c r="G3" s="64"/>
      <c r="H3" s="64"/>
      <c r="I3" s="64"/>
      <c r="L3" s="67"/>
      <c r="M3" s="67"/>
      <c r="N3" s="39" t="s">
        <v>170</v>
      </c>
    </row>
    <row r="4" ht="18.75" customHeight="1" spans="1:14">
      <c r="A4" s="31" t="s">
        <v>472</v>
      </c>
      <c r="B4" s="12" t="s">
        <v>190</v>
      </c>
      <c r="C4" s="13"/>
      <c r="D4" s="13"/>
      <c r="E4" s="12" t="s">
        <v>473</v>
      </c>
      <c r="F4" s="13"/>
      <c r="G4" s="13"/>
      <c r="H4" s="13"/>
      <c r="I4" s="13"/>
      <c r="J4" s="13"/>
      <c r="K4" s="13"/>
      <c r="L4" s="68"/>
      <c r="M4" s="68"/>
      <c r="N4" s="14"/>
    </row>
    <row r="5" ht="18.75" customHeight="1" spans="1:14">
      <c r="A5" s="33"/>
      <c r="B5" s="32" t="s">
        <v>56</v>
      </c>
      <c r="C5" s="11" t="s">
        <v>59</v>
      </c>
      <c r="D5" s="65" t="s">
        <v>474</v>
      </c>
      <c r="E5" s="66" t="s">
        <v>475</v>
      </c>
      <c r="F5" s="66" t="s">
        <v>476</v>
      </c>
      <c r="G5" s="66" t="s">
        <v>477</v>
      </c>
      <c r="H5" s="66" t="s">
        <v>478</v>
      </c>
      <c r="I5" s="66" t="s">
        <v>479</v>
      </c>
      <c r="J5" s="66" t="s">
        <v>480</v>
      </c>
      <c r="K5" s="66" t="s">
        <v>481</v>
      </c>
      <c r="L5" s="55" t="s">
        <v>482</v>
      </c>
      <c r="M5" s="55" t="s">
        <v>483</v>
      </c>
      <c r="N5" s="55" t="s">
        <v>484</v>
      </c>
    </row>
    <row r="6" ht="18.75" customHeight="1" spans="1:14">
      <c r="A6" s="66">
        <v>1</v>
      </c>
      <c r="B6" s="66">
        <v>2</v>
      </c>
      <c r="C6" s="66">
        <v>3</v>
      </c>
      <c r="D6" s="12">
        <v>4</v>
      </c>
      <c r="E6" s="66">
        <v>5</v>
      </c>
      <c r="F6" s="66">
        <v>6</v>
      </c>
      <c r="G6" s="66">
        <v>7</v>
      </c>
      <c r="H6" s="12">
        <v>8</v>
      </c>
      <c r="I6" s="66">
        <v>9</v>
      </c>
      <c r="J6" s="66">
        <v>10</v>
      </c>
      <c r="K6" s="66">
        <v>11</v>
      </c>
      <c r="L6" s="55">
        <v>12</v>
      </c>
      <c r="M6" s="55">
        <v>13</v>
      </c>
      <c r="N6" s="55">
        <v>14</v>
      </c>
    </row>
    <row r="7" ht="18.75" customHeight="1" spans="1:14">
      <c r="A7" s="34"/>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row r="9" customFormat="1" customHeight="1" spans="1:1">
      <c r="A9" s="54" t="s">
        <v>485</v>
      </c>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486</v>
      </c>
    </row>
    <row r="2" ht="36" customHeight="1" spans="1:10">
      <c r="A2" s="5" t="str">
        <f>"2025"&amp;"年市对下转移支付绩效目标表"</f>
        <v>2025年市对下转移支付绩效目标表</v>
      </c>
      <c r="B2" s="6"/>
      <c r="C2" s="6"/>
      <c r="D2" s="6"/>
      <c r="E2" s="6"/>
      <c r="F2" s="53"/>
      <c r="G2" s="6"/>
      <c r="H2" s="53"/>
      <c r="I2" s="53"/>
      <c r="J2" s="6"/>
    </row>
    <row r="3" ht="18.75" customHeight="1" spans="1:8">
      <c r="A3" s="7" t="str">
        <f>"单位名称："&amp;"临沧市人民政府驻昆明办事处"</f>
        <v>单位名称：临沧市人民政府驻昆明办事处</v>
      </c>
      <c r="B3" s="3"/>
      <c r="C3" s="3"/>
      <c r="D3" s="3"/>
      <c r="E3" s="3"/>
      <c r="F3" s="54"/>
      <c r="G3" s="3"/>
      <c r="H3" s="54"/>
    </row>
    <row r="4" ht="18.75" customHeight="1" spans="1:10">
      <c r="A4" s="47" t="s">
        <v>314</v>
      </c>
      <c r="B4" s="47" t="s">
        <v>315</v>
      </c>
      <c r="C4" s="47" t="s">
        <v>316</v>
      </c>
      <c r="D4" s="47" t="s">
        <v>317</v>
      </c>
      <c r="E4" s="47" t="s">
        <v>318</v>
      </c>
      <c r="F4" s="55" t="s">
        <v>319</v>
      </c>
      <c r="G4" s="47" t="s">
        <v>320</v>
      </c>
      <c r="H4" s="55" t="s">
        <v>321</v>
      </c>
      <c r="I4" s="55" t="s">
        <v>322</v>
      </c>
      <c r="J4" s="47" t="s">
        <v>323</v>
      </c>
    </row>
    <row r="5" ht="18.75" customHeight="1" spans="1:10">
      <c r="A5" s="47">
        <v>1</v>
      </c>
      <c r="B5" s="47">
        <v>2</v>
      </c>
      <c r="C5" s="47">
        <v>3</v>
      </c>
      <c r="D5" s="47">
        <v>4</v>
      </c>
      <c r="E5" s="47">
        <v>5</v>
      </c>
      <c r="F5" s="55">
        <v>6</v>
      </c>
      <c r="G5" s="47">
        <v>7</v>
      </c>
      <c r="H5" s="55">
        <v>8</v>
      </c>
      <c r="I5" s="55">
        <v>9</v>
      </c>
      <c r="J5" s="47">
        <v>10</v>
      </c>
    </row>
    <row r="6" ht="18.75" customHeight="1" spans="1:10">
      <c r="A6" s="21"/>
      <c r="B6" s="48"/>
      <c r="C6" s="48"/>
      <c r="D6" s="48"/>
      <c r="E6" s="56"/>
      <c r="F6" s="57"/>
      <c r="G6" s="56"/>
      <c r="H6" s="57"/>
      <c r="I6" s="57"/>
      <c r="J6" s="56"/>
    </row>
    <row r="7" ht="18.75" customHeight="1" spans="1:10">
      <c r="A7" s="21"/>
      <c r="B7" s="21"/>
      <c r="C7" s="21"/>
      <c r="D7" s="21"/>
      <c r="E7" s="21"/>
      <c r="F7" s="58"/>
      <c r="G7" s="21"/>
      <c r="H7" s="21"/>
      <c r="I7" s="21"/>
      <c r="J7" s="21"/>
    </row>
    <row r="8" customFormat="1" ht="27" customHeight="1" spans="1:1">
      <c r="A8" s="54" t="s">
        <v>487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488</v>
      </c>
    </row>
    <row r="2" ht="34.5" customHeight="1" spans="1:8">
      <c r="A2" s="41" t="str">
        <f>"2025"&amp;"年新增资产配置表"</f>
        <v>2025年新增资产配置表</v>
      </c>
      <c r="B2" s="6"/>
      <c r="C2" s="6"/>
      <c r="D2" s="6"/>
      <c r="E2" s="6"/>
      <c r="F2" s="6"/>
      <c r="G2" s="6"/>
      <c r="H2" s="6"/>
    </row>
    <row r="3" ht="18.75" customHeight="1" spans="1:8">
      <c r="A3" s="42" t="str">
        <f>"单位名称："&amp;"临沧市人民政府驻昆明办事处"</f>
        <v>单位名称：临沧市人民政府驻昆明办事处</v>
      </c>
      <c r="B3" s="8"/>
      <c r="C3" s="3"/>
      <c r="H3" s="43" t="s">
        <v>170</v>
      </c>
    </row>
    <row r="4" ht="18.75" customHeight="1" spans="1:8">
      <c r="A4" s="11" t="s">
        <v>183</v>
      </c>
      <c r="B4" s="11" t="s">
        <v>489</v>
      </c>
      <c r="C4" s="11" t="s">
        <v>490</v>
      </c>
      <c r="D4" s="11" t="s">
        <v>491</v>
      </c>
      <c r="E4" s="11" t="s">
        <v>492</v>
      </c>
      <c r="F4" s="44" t="s">
        <v>493</v>
      </c>
      <c r="G4" s="45"/>
      <c r="H4" s="46"/>
    </row>
    <row r="5" ht="18.75" customHeight="1" spans="1:8">
      <c r="A5" s="18"/>
      <c r="B5" s="18"/>
      <c r="C5" s="18"/>
      <c r="D5" s="18"/>
      <c r="E5" s="18"/>
      <c r="F5" s="47" t="s">
        <v>446</v>
      </c>
      <c r="G5" s="47" t="s">
        <v>494</v>
      </c>
      <c r="H5" s="47" t="s">
        <v>495</v>
      </c>
    </row>
    <row r="6" ht="18.75" customHeight="1" spans="1:8">
      <c r="A6" s="47">
        <v>1</v>
      </c>
      <c r="B6" s="47">
        <v>2</v>
      </c>
      <c r="C6" s="47">
        <v>3</v>
      </c>
      <c r="D6" s="47">
        <v>4</v>
      </c>
      <c r="E6" s="47">
        <v>5</v>
      </c>
      <c r="F6" s="47">
        <v>6</v>
      </c>
      <c r="G6" s="47">
        <v>7</v>
      </c>
      <c r="H6" s="47">
        <v>8</v>
      </c>
    </row>
    <row r="7" ht="18.75" customHeight="1" spans="1:8">
      <c r="A7" s="48" t="s">
        <v>71</v>
      </c>
      <c r="B7" s="48"/>
      <c r="C7" s="34"/>
      <c r="D7" s="34"/>
      <c r="E7" s="34"/>
      <c r="F7" s="49">
        <v>4</v>
      </c>
      <c r="G7" s="23">
        <v>5850</v>
      </c>
      <c r="H7" s="23">
        <v>8550</v>
      </c>
    </row>
    <row r="8" ht="18.75" customHeight="1" spans="1:8">
      <c r="A8" s="50" t="s">
        <v>71</v>
      </c>
      <c r="B8" s="48" t="s">
        <v>496</v>
      </c>
      <c r="C8" s="34" t="s">
        <v>497</v>
      </c>
      <c r="D8" s="34" t="s">
        <v>460</v>
      </c>
      <c r="E8" s="34" t="s">
        <v>461</v>
      </c>
      <c r="F8" s="49">
        <v>1</v>
      </c>
      <c r="G8" s="23">
        <v>4500</v>
      </c>
      <c r="H8" s="23">
        <v>4500</v>
      </c>
    </row>
    <row r="9" ht="18.75" customHeight="1" spans="1:8">
      <c r="A9" s="50" t="s">
        <v>71</v>
      </c>
      <c r="B9" s="48" t="s">
        <v>498</v>
      </c>
      <c r="C9" s="34" t="s">
        <v>499</v>
      </c>
      <c r="D9" s="34" t="s">
        <v>457</v>
      </c>
      <c r="E9" s="34" t="s">
        <v>458</v>
      </c>
      <c r="F9" s="49">
        <v>3</v>
      </c>
      <c r="G9" s="23">
        <v>1350</v>
      </c>
      <c r="H9" s="23">
        <v>4050</v>
      </c>
    </row>
    <row r="10" ht="18.75" customHeight="1" spans="1:8">
      <c r="A10" s="26" t="s">
        <v>56</v>
      </c>
      <c r="B10" s="51"/>
      <c r="C10" s="51"/>
      <c r="D10" s="51"/>
      <c r="E10" s="52"/>
      <c r="F10" s="49">
        <v>4</v>
      </c>
      <c r="G10" s="23">
        <v>5850</v>
      </c>
      <c r="H10" s="23">
        <v>8550</v>
      </c>
    </row>
  </sheetData>
  <mergeCells count="9">
    <mergeCell ref="A2:H2"/>
    <mergeCell ref="A3:C3"/>
    <mergeCell ref="F4:H4"/>
    <mergeCell ref="A10:E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abSelected="1" workbookViewId="0">
      <selection activeCell="A11" sqref="A11:K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500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"单位名称："&amp;"临沧市人民政府驻昆明办事处"</f>
        <v>单位名称：临沧市人民政府驻昆明办事处</v>
      </c>
      <c r="B3" s="8"/>
      <c r="C3" s="8"/>
      <c r="D3" s="8"/>
      <c r="E3" s="8"/>
      <c r="F3" s="8"/>
      <c r="G3" s="8"/>
      <c r="H3" s="9"/>
      <c r="I3" s="9"/>
      <c r="J3" s="9"/>
      <c r="K3" s="4" t="s">
        <v>170</v>
      </c>
    </row>
    <row r="4" ht="18.75" customHeight="1" spans="1:11">
      <c r="A4" s="10" t="s">
        <v>264</v>
      </c>
      <c r="B4" s="10" t="s">
        <v>185</v>
      </c>
      <c r="C4" s="10" t="s">
        <v>265</v>
      </c>
      <c r="D4" s="11" t="s">
        <v>186</v>
      </c>
      <c r="E4" s="11" t="s">
        <v>187</v>
      </c>
      <c r="F4" s="11" t="s">
        <v>266</v>
      </c>
      <c r="G4" s="11" t="s">
        <v>267</v>
      </c>
      <c r="H4" s="31" t="s">
        <v>56</v>
      </c>
      <c r="I4" s="12" t="s">
        <v>501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121</v>
      </c>
      <c r="B10" s="36"/>
      <c r="C10" s="36"/>
      <c r="D10" s="36"/>
      <c r="E10" s="36"/>
      <c r="F10" s="36"/>
      <c r="G10" s="37"/>
      <c r="H10" s="23"/>
      <c r="I10" s="23"/>
      <c r="J10" s="23"/>
      <c r="K10" s="23"/>
    </row>
    <row r="11" customFormat="1" ht="27" customHeight="1" spans="1:11">
      <c r="A11" s="38" t="s">
        <v>502</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selection activeCell="E29" sqref="E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503</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"单位名称："&amp;"临沧市人民政府驻昆明办事处"</f>
        <v>单位名称：临沧市人民政府驻昆明办事处</v>
      </c>
      <c r="B3" s="8"/>
      <c r="C3" s="8"/>
      <c r="D3" s="8"/>
      <c r="E3" s="9"/>
      <c r="F3" s="9"/>
      <c r="G3" s="4" t="s">
        <v>170</v>
      </c>
    </row>
    <row r="4" ht="18.75" customHeight="1" spans="1:7">
      <c r="A4" s="10" t="s">
        <v>265</v>
      </c>
      <c r="B4" s="10" t="s">
        <v>264</v>
      </c>
      <c r="C4" s="10" t="s">
        <v>185</v>
      </c>
      <c r="D4" s="11" t="s">
        <v>504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1100000</v>
      </c>
      <c r="F8" s="23"/>
      <c r="G8" s="23"/>
    </row>
    <row r="9" ht="18.75" customHeight="1" spans="1:7">
      <c r="A9" s="24" t="s">
        <v>71</v>
      </c>
      <c r="B9" s="21"/>
      <c r="C9" s="21"/>
      <c r="D9" s="21"/>
      <c r="E9" s="23">
        <v>1100000</v>
      </c>
      <c r="F9" s="23"/>
      <c r="G9" s="23"/>
    </row>
    <row r="10" ht="18.75" customHeight="1" spans="1:7">
      <c r="A10" s="25"/>
      <c r="B10" s="21" t="s">
        <v>505</v>
      </c>
      <c r="C10" s="21" t="s">
        <v>293</v>
      </c>
      <c r="D10" s="21" t="s">
        <v>506</v>
      </c>
      <c r="E10" s="23">
        <v>60000</v>
      </c>
      <c r="F10" s="23"/>
      <c r="G10" s="23"/>
    </row>
    <row r="11" ht="18.75" customHeight="1" spans="1:7">
      <c r="A11" s="25"/>
      <c r="B11" s="21" t="s">
        <v>505</v>
      </c>
      <c r="C11" s="21" t="s">
        <v>298</v>
      </c>
      <c r="D11" s="21" t="s">
        <v>506</v>
      </c>
      <c r="E11" s="23">
        <v>20000</v>
      </c>
      <c r="F11" s="23"/>
      <c r="G11" s="23"/>
    </row>
    <row r="12" ht="18.75" customHeight="1" spans="1:7">
      <c r="A12" s="25"/>
      <c r="B12" s="21" t="s">
        <v>505</v>
      </c>
      <c r="C12" s="21" t="s">
        <v>311</v>
      </c>
      <c r="D12" s="21" t="s">
        <v>506</v>
      </c>
      <c r="E12" s="23">
        <v>300000</v>
      </c>
      <c r="F12" s="23"/>
      <c r="G12" s="23"/>
    </row>
    <row r="13" ht="18.75" customHeight="1" spans="1:7">
      <c r="A13" s="25"/>
      <c r="B13" s="21" t="s">
        <v>507</v>
      </c>
      <c r="C13" s="21" t="s">
        <v>305</v>
      </c>
      <c r="D13" s="21" t="s">
        <v>506</v>
      </c>
      <c r="E13" s="23">
        <v>430000</v>
      </c>
      <c r="F13" s="23"/>
      <c r="G13" s="23"/>
    </row>
    <row r="14" ht="18.75" customHeight="1" spans="1:7">
      <c r="A14" s="25"/>
      <c r="B14" s="21" t="s">
        <v>507</v>
      </c>
      <c r="C14" s="21" t="s">
        <v>285</v>
      </c>
      <c r="D14" s="21" t="s">
        <v>506</v>
      </c>
      <c r="E14" s="23">
        <v>90000</v>
      </c>
      <c r="F14" s="23"/>
      <c r="G14" s="23"/>
    </row>
    <row r="15" ht="18.75" customHeight="1" spans="1:7">
      <c r="A15" s="25"/>
      <c r="B15" s="21" t="s">
        <v>507</v>
      </c>
      <c r="C15" s="21" t="s">
        <v>270</v>
      </c>
      <c r="D15" s="21" t="s">
        <v>506</v>
      </c>
      <c r="E15" s="23">
        <v>50000</v>
      </c>
      <c r="F15" s="23"/>
      <c r="G15" s="23"/>
    </row>
    <row r="16" ht="18.75" customHeight="1" spans="1:7">
      <c r="A16" s="25"/>
      <c r="B16" s="21" t="s">
        <v>507</v>
      </c>
      <c r="C16" s="21" t="s">
        <v>275</v>
      </c>
      <c r="D16" s="21" t="s">
        <v>506</v>
      </c>
      <c r="E16" s="23">
        <v>100000</v>
      </c>
      <c r="F16" s="23"/>
      <c r="G16" s="23"/>
    </row>
    <row r="17" ht="18.75" customHeight="1" spans="1:7">
      <c r="A17" s="25"/>
      <c r="B17" s="21" t="s">
        <v>507</v>
      </c>
      <c r="C17" s="21" t="s">
        <v>300</v>
      </c>
      <c r="D17" s="21" t="s">
        <v>506</v>
      </c>
      <c r="E17" s="23">
        <v>50000</v>
      </c>
      <c r="F17" s="23"/>
      <c r="G17" s="23"/>
    </row>
    <row r="18" ht="18.75" customHeight="1" spans="1:7">
      <c r="A18" s="26" t="s">
        <v>56</v>
      </c>
      <c r="B18" s="27" t="s">
        <v>508</v>
      </c>
      <c r="C18" s="27"/>
      <c r="D18" s="28"/>
      <c r="E18" s="23">
        <v>1100000</v>
      </c>
      <c r="F18" s="23"/>
      <c r="G18" s="23"/>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白茶清欢</cp:lastModifiedBy>
  <dcterms:created xsi:type="dcterms:W3CDTF">2025-03-11T07:36:00Z</dcterms:created>
  <dcterms:modified xsi:type="dcterms:W3CDTF">2025-03-12T13:49:04Z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DB8B9AD8651946B8B9D25C45BE81E4BD_12</vt:lpwstr>
  </property>
  <property fmtid="{D5CDD505-2E9C-101B-9397-08002B2CF9AE}" pid="3" name="KSOProductBuildVer">
    <vt:lpwstr>2052-12.1.0.20305</vt:lpwstr>
  </property>
</Properties>
</file>