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615" activeTab="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<sst xmlns="http://schemas.openxmlformats.org/spreadsheetml/2006/main" count="540">
  <si>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</si>
  <si>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</si>
  <si>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</si>
  <si>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</si>
  <si>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</si>
  <si>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</si>
  <si>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</si>
  <si>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</si>
  <si>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</si>
  <si>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</si>
  <si>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</si>
  <si>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</si>
  <si>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</si>
  <si>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</si>
  <si>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</si>
  <si>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</si>
  <si>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</si>
  <si>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</si>
  <si>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</si>
  <si>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</si>
  <si>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</si>
  <si>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</si>
  <si>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</si>
  <si>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</si>
  <si>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</si>
  <si>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</si>
  <si>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</si>
  <si>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</si>
  <si>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</si>
  <si>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</si>
  <si>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</si>
  <si>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</si>
  <si>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</si>
  <si>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</si>
  <si>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</si>
  <si>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</si>
  <si>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</si>
  <si>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</si>
  <si>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</si>
  <si>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</si>
  <si>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</si>
  <si>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</si>
  <si>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</si>
  <si>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</si>
  <si>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</si>
  <si>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</si>
  <si>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</si>
  <si>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</si>
  <si>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</si>
  <si>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</si>
  <si>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</si>
  <si>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</si>
  <si>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</si>
  <si>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</si>
  <si>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</si>
  <si>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</si>
  <si>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</si>
  <si>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</si>
  <si>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</si>
  <si>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</si>
  <si>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</si>
  <si>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</si>
  <si>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</si>
  <si>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</si>
  <si>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</si>
  <si>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</si>
  <si>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</si>
  <si>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</si>
  <si>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</si>
  <si>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</si>
  <si>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113</t>
  </si>
  <si>
    <t>临沧市司法局</t>
  </si>
  <si>
    <t>113001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</si>
  <si>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</si>
  <si>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</si>
  <si>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</si>
  <si>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</si>
  <si>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</si>
  <si>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</si>
  <si>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</si>
  <si>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</si>
  <si>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</si>
  <si>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</si>
  <si>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</si>
  <si>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</si>
  <si>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204</t>
  </si>
  <si>
    <t>公共安全支出</t>
  </si>
  <si>
    <t>20406</t>
  </si>
  <si>
    <t>司法</t>
  </si>
  <si>
    <t>2040601</t>
  </si>
  <si>
    <t>行政运行</t>
  </si>
  <si>
    <t>2040602</t>
  </si>
  <si>
    <t>一般行政管理事务</t>
  </si>
  <si>
    <t>2040604</t>
  </si>
  <si>
    <t>基层司法业务</t>
  </si>
  <si>
    <t>2040605</t>
  </si>
  <si>
    <t>普法宣传</t>
  </si>
  <si>
    <t>2040607</t>
  </si>
  <si>
    <t>公共法律服务</t>
  </si>
  <si>
    <t>2040608</t>
  </si>
  <si>
    <t>国家统一法律职业资格考试</t>
  </si>
  <si>
    <t>2040610</t>
  </si>
  <si>
    <t>社区矫正</t>
  </si>
  <si>
    <t>2040612</t>
  </si>
  <si>
    <t>法治建设</t>
  </si>
  <si>
    <t>2040699</t>
  </si>
  <si>
    <t>其他司法支出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</si>
  <si>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</si>
  <si>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</si>
  <si>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</si>
  <si>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</si>
  <si>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</si>
  <si>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</si>
  <si>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</si>
  <si>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</si>
  <si>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</si>
  <si>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</si>
  <si>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</si>
  <si>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</si>
  <si>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</si>
  <si>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</si>
  <si>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</si>
  <si>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</si>
  <si>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</si>
  <si>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</si>
  <si>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</si>
  <si>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</si>
  <si>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</si>
  <si>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</si>
  <si>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</si>
  <si>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</si>
  <si>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</si>
  <si>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</si>
  <si>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</si>
  <si>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</si>
  <si>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</si>
  <si>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</si>
  <si>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</si>
  <si>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</si>
  <si>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</si>
  <si>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</si>
  <si>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</si>
  <si>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</si>
  <si>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</si>
  <si>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</si>
  <si>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</si>
  <si>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</si>
  <si>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</si>
  <si>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</si>
  <si>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</si>
  <si>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</si>
  <si>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</si>
  <si>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</si>
  <si>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</si>
  <si>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</si>
  <si>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</si>
  <si>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</si>
  <si>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</si>
  <si>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</si>
  <si>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</si>
  <si>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</si>
  <si>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</si>
  <si>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</si>
  <si>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</si>
  <si>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</si>
  <si>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</si>
  <si>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</si>
  <si>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</si>
  <si>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</si>
  <si>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</si>
  <si>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</si>
  <si>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</si>
  <si>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</si>
  <si>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</si>
  <si>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</si>
  <si>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</si>
  <si>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</si>
  <si>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</si>
  <si>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</si>
  <si>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</si>
  <si>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</si>
  <si>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</si>
  <si>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</si>
  <si>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</si>
  <si>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</si>
  <si>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</si>
  <si>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</si>
  <si>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</si>
  <si>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</si>
  <si>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</si>
  <si>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</si>
  <si>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</si>
  <si>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</si>
  <si>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</si>
  <si>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</si>
  <si>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</si>
  <si>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</si>
  <si>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</si>
  <si>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</si>
  <si>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</si>
  <si>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</si>
  <si>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</si>
  <si>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</si>
  <si>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</si>
  <si>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</si>
  <si>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</si>
  <si>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</si>
  <si>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</si>
  <si>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</si>
  <si>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</si>
  <si>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530900210000000004684</t>
  </si>
  <si>
    <t>行政人员支出工资</t>
  </si>
  <si>
    <t>30101</t>
  </si>
  <si>
    <t>基本工资</t>
  </si>
  <si>
    <t>30102</t>
  </si>
  <si>
    <t>津贴补贴</t>
  </si>
  <si>
    <t>30103</t>
  </si>
  <si>
    <t>奖金</t>
  </si>
  <si>
    <t>530900231100001482543</t>
  </si>
  <si>
    <t>行政人员绩效考核奖</t>
  </si>
  <si>
    <t>530900210000000004685</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</si>
  <si>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</si>
  <si>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</si>
  <si>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</si>
  <si>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</si>
  <si>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</si>
  <si>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</si>
  <si>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</si>
  <si>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</si>
  <si>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</si>
  <si>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</si>
  <si>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</si>
  <si>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30111</t>
  </si>
  <si>
    <t>公务员医疗补助缴费</t>
  </si>
  <si>
    <t>30112</t>
  </si>
  <si>
    <t>其他社会保障缴费</t>
  </si>
  <si>
    <t>530900210000000004686</t>
  </si>
  <si>
    <t>30113</t>
  </si>
  <si>
    <t>530900210000000004742</t>
  </si>
  <si>
    <t>30217</t>
  </si>
  <si>
    <t>530900210000000004693</t>
  </si>
  <si>
    <t>一般公用经费</t>
  </si>
  <si>
    <t>30206</t>
  </si>
  <si>
    <t>电费</t>
  </si>
  <si>
    <t>30205</t>
  </si>
  <si>
    <t>水费</t>
  </si>
  <si>
    <t>30299</t>
  </si>
  <si>
    <t>其他商品和服务支出</t>
  </si>
  <si>
    <t>30201</t>
  </si>
  <si>
    <t>办公费</t>
  </si>
  <si>
    <t>530900251100003674760</t>
  </si>
  <si>
    <t>租车费</t>
  </si>
  <si>
    <t>30239</t>
  </si>
  <si>
    <t>其他交通费用</t>
  </si>
  <si>
    <t>30226</t>
  </si>
  <si>
    <t>劳务费</t>
  </si>
  <si>
    <t>30204</t>
  </si>
  <si>
    <t>手续费</t>
  </si>
  <si>
    <t>530900210000000004692</t>
  </si>
  <si>
    <t>离退休公用经费</t>
  </si>
  <si>
    <t>530900210000000004694</t>
  </si>
  <si>
    <t>职工教育经费</t>
  </si>
  <si>
    <t>30216</t>
  </si>
  <si>
    <t>培训费</t>
  </si>
  <si>
    <t>530900210000000004690</t>
  </si>
  <si>
    <t>工会经费</t>
  </si>
  <si>
    <t>30228</t>
  </si>
  <si>
    <t>530900210000000004691</t>
  </si>
  <si>
    <t>福利费</t>
  </si>
  <si>
    <t>30229</t>
  </si>
  <si>
    <t>530900210000000004688</t>
  </si>
  <si>
    <t>公务用车运行维护费</t>
  </si>
  <si>
    <t>30231</t>
  </si>
  <si>
    <t>530900210000000004689</t>
  </si>
  <si>
    <t>行政人员公务交通补贴</t>
  </si>
  <si>
    <t>530900210000000004687</t>
  </si>
  <si>
    <t>离退休费</t>
  </si>
  <si>
    <t>30302</t>
  </si>
  <si>
    <t>退休费</t>
  </si>
  <si>
    <t>预算05-1表</t>
  </si>
  <si>
    <t>项目分类</t>
  </si>
  <si>
    <t>项目单位</t>
  </si>
  <si>
    <t>经济科目编码</t>
  </si>
  <si>
    <t>经济科目名称</t>
  </si>
  <si>
    <t>本年拨款</t>
  </si>
  <si>
    <t>其中：本次下达</t>
  </si>
  <si>
    <t>“八五”普法经费</t>
  </si>
  <si>
    <t>事业发展类</t>
  </si>
  <si>
    <t>530900210000000002147</t>
  </si>
  <si>
    <t>30202</t>
  </si>
  <si>
    <t>印刷费</t>
  </si>
  <si>
    <t>30211</t>
  </si>
  <si>
    <t>差旅费</t>
  </si>
  <si>
    <t>30227</t>
  </si>
  <si>
    <t>委托业务费</t>
  </si>
  <si>
    <t>法律援助专项业务经费</t>
  </si>
  <si>
    <t>民生类</t>
  </si>
  <si>
    <t>530900200000000000839</t>
  </si>
  <si>
    <t>法制建设工作经费</t>
  </si>
  <si>
    <t>530900210000000003992</t>
  </si>
  <si>
    <t>30213</t>
  </si>
  <si>
    <t>维修（护）费</t>
  </si>
  <si>
    <t>30215</t>
  </si>
  <si>
    <t>会议费</t>
  </si>
  <si>
    <t>31002</t>
  </si>
  <si>
    <t>办公设备购置</t>
  </si>
  <si>
    <t>31007</t>
  </si>
  <si>
    <t>信息网络及软件购置更新</t>
  </si>
  <si>
    <t>国家统一法律职业资格考试经费</t>
  </si>
  <si>
    <t>专项业务类</t>
  </si>
  <si>
    <t>530900200000000001130</t>
  </si>
  <si>
    <t>人民调解经费</t>
  </si>
  <si>
    <t>530900200000000000300</t>
  </si>
  <si>
    <t>社区矫正、刑释解教安置帮教人员工作经费</t>
  </si>
  <si>
    <t>530900200000000001131</t>
  </si>
  <si>
    <t>30207</t>
  </si>
  <si>
    <t>邮电费</t>
  </si>
  <si>
    <t>司法行政工作经费</t>
  </si>
  <si>
    <t>530900210000000002351</t>
  </si>
  <si>
    <t>30209</t>
  </si>
  <si>
    <t>物业管理费</t>
  </si>
  <si>
    <t>司法行政人民警察加班补贴经费</t>
  </si>
  <si>
    <t>530900231100001486930</t>
  </si>
  <si>
    <t>慰问临沧监狱经费临沧市强制隔离戒毒所经费</t>
  </si>
  <si>
    <t>530900221100000709779</t>
  </si>
  <si>
    <t>业务装备经费</t>
  </si>
  <si>
    <t>530900200000000001297</t>
  </si>
  <si>
    <t>预算05-2表</t>
  </si>
  <si>
    <t>单位名称、项目名称</t>
  </si>
  <si>
    <t>项目年度绩效目标</t>
  </si>
  <si>
    <t>一级指标</t>
  </si>
  <si>
    <t>二级指标</t>
  </si>
  <si>
    <t>三级指标</t>
  </si>
  <si>
    <t>指标性质</t>
  </si>
  <si>
    <t>指标值</t>
  </si>
  <si>
    <t>度量单位</t>
  </si>
  <si>
    <t>指标属性</t>
  </si>
  <si>
    <t>指标内容</t>
  </si>
  <si>
    <t xml:space="preserve">"目标一：多渠道搭建法治宣传平台，全面落实国家机关“谁执法谁普法”普法责任制切实提高普法成效；
目标二：全面开展“法律六进”普法宣传主题活动，推动普法工作创新发展；教育引导全社会增强法治观念，坚定法治信仰，全面推进依法治市工作；
目标三：提升法治宣传教育的针对性，积极拓展普法新载体，提高青少年法治宣传教育实效，提升普法依法治理的实效性；
目标四：建设法治教育基地，全面开展法治乡村建设；
目标五：八五普法规划顺利实施。"						
</t>
  </si>
  <si>
    <t>产出指标</t>
  </si>
  <si>
    <t>数量指标</t>
  </si>
  <si>
    <t>建设法治文化阵地</t>
  </si>
  <si>
    <t>&gt;=</t>
  </si>
  <si>
    <t>12</t>
  </si>
  <si>
    <t>个</t>
  </si>
  <si>
    <t>定量指标</t>
  </si>
  <si>
    <t xml:space="preserve">利用各类法治文化阵地体系化、常态化开展法治宣传实践活动。
</t>
  </si>
  <si>
    <t>乡村（社区）法律明白人覆盖率</t>
  </si>
  <si>
    <t>人</t>
  </si>
  <si>
    <t xml:space="preserve">每个村（社区）培养法律明白人不少于6人
</t>
  </si>
  <si>
    <t>乡村（社区）法律明白人培训</t>
  </si>
  <si>
    <t>次</t>
  </si>
  <si>
    <t xml:space="preserve">扎实推动法律明白人培养培训，激励广大“法律明白人”积极投身基层法治实践，充分发挥作用。
</t>
  </si>
  <si>
    <t>法治宣传教育培训</t>
  </si>
  <si>
    <t>1.00</t>
  </si>
  <si>
    <t xml:space="preserve">开展法治宣传教育骨干培训
</t>
  </si>
  <si>
    <t>发放赠阅普法读物及宣传品</t>
  </si>
  <si>
    <t>30</t>
  </si>
  <si>
    <t>册</t>
  </si>
  <si>
    <t xml:space="preserve">反映制作宣传画报、宣传品等的数量情况
</t>
  </si>
  <si>
    <t>制作普法原创短视频播出数</t>
  </si>
  <si>
    <t>部</t>
  </si>
  <si>
    <t xml:space="preserve">制作普法原创短视频
</t>
  </si>
  <si>
    <t>安排部署组织市级层面的普法宣传活动次数</t>
  </si>
  <si>
    <t xml:space="preserve">安排部署组织市级层面宣传活动的次数情况
</t>
  </si>
  <si>
    <t>效益指标</t>
  </si>
  <si>
    <t>社会效益</t>
  </si>
  <si>
    <t>普法重点对象全覆盖，全社会学法用法制度逐步建立健全</t>
  </si>
  <si>
    <t>=</t>
  </si>
  <si>
    <t>95</t>
  </si>
  <si>
    <t>定性指标</t>
  </si>
  <si>
    <t xml:space="preserve">推动全社会树立法治意识，依法治理进一步深化；全民法治观念明显增强；全社会厉行法治的积极性和主动性明显提高
</t>
  </si>
  <si>
    <t>满意度指标</t>
  </si>
  <si>
    <t>服务对象满意度</t>
  </si>
  <si>
    <t>“八五”普法规划实施满意度</t>
  </si>
  <si>
    <t>%</t>
  </si>
  <si>
    <t xml:space="preserve">“八五”普法规划顺利实施
</t>
  </si>
  <si>
    <t xml:space="preserve">完善法治政府建设推进机制。深入推进法治政府建设督察工作，到2025年实现法治督察全覆盖。						
</t>
  </si>
  <si>
    <t>开展法治政府建设全面督察</t>
  </si>
  <si>
    <t>对法治政府建设实施情况进行督察</t>
  </si>
  <si>
    <t>质量指标</t>
  </si>
  <si>
    <t>对第二批省级法治政府示范创建进行评估验收</t>
  </si>
  <si>
    <t>80</t>
  </si>
  <si>
    <t xml:space="preserve">反映评估验收合格率
</t>
  </si>
  <si>
    <t>时效指标</t>
  </si>
  <si>
    <t>在2025年完成</t>
  </si>
  <si>
    <t>规定时间内</t>
  </si>
  <si>
    <t>年</t>
  </si>
  <si>
    <t>项目开展时间</t>
  </si>
  <si>
    <t>提升人民群众普法、守法、用法的法律意识</t>
  </si>
  <si>
    <t>有效提升</t>
  </si>
  <si>
    <t>社会秩序得到有效维护</t>
  </si>
  <si>
    <t>法治建设群众满意度</t>
  </si>
  <si>
    <t>90</t>
  </si>
  <si>
    <t>反映参群众满意度</t>
  </si>
  <si>
    <t>截至12月31日前完成实有民警加班补贴的发放工作</t>
  </si>
  <si>
    <t>补贴发放人数</t>
  </si>
  <si>
    <t>反映获补贴人员的数量情况</t>
  </si>
  <si>
    <t>警察加班补贴兑现准确率</t>
  </si>
  <si>
    <t>100</t>
  </si>
  <si>
    <t>反映补助准确发放的情况</t>
  </si>
  <si>
    <t>警察法定工作日之外加班补贴兑现及时率</t>
  </si>
  <si>
    <t>反映法定工作日之外加班补贴的及时发放的情况</t>
  </si>
  <si>
    <t>警察对加班补贴发放政策知晓率</t>
  </si>
  <si>
    <t>反映补贴政策的宣传效果情况</t>
  </si>
  <si>
    <t>警察对加班补贴保障情况的满意度</t>
  </si>
  <si>
    <t>反映司法警察对加班补贴保障情况的满意度情况</t>
  </si>
  <si>
    <t>1.加强司法行政系统队伍政治建设。2.加强司法行政系统队伍正规化建设。围绕加强司法行政系统队伍正规化管理，建立统一高效、职能科学、结构合理、保障有力的组织管理体制，不断提高队伍管理的科学化、规范化、制度化水平。3.加强司法行政系统队伍专业化建设。围绕提高专业素养和履职能力，创新教育培训方式方法，注重加强实践锻炼，扎实推进站位练兵长效机制建设，健全完善人才引进、培养、使用制度机制，全面提升政法干警的法律政策运用能力、防控风险能力、群众工作能力、科技应用能力、舆论引导能力。4.加强司法行政系统队伍职业化建设。进一步完善国家职业保障制度，努力争取和落实各项从优待警政策，保障和维护干警执法权威和合法权益。加强对政法队伍的关心关爱，做到政治上激励、工作上鼓劲、待遇上保障、人文上关怀，让干警安身、安心、安业。</t>
  </si>
  <si>
    <t>通过视讯平台系统举办业务培训</t>
  </si>
  <si>
    <t>2000</t>
  </si>
  <si>
    <t>通过培训，提高业务水平</t>
  </si>
  <si>
    <t>实现村（居）法律顾问全覆盖</t>
  </si>
  <si>
    <t>反映村（居）法律顾问全覆盖，深入推进司法所规范化建设的情况</t>
  </si>
  <si>
    <t>在本年度内完成</t>
  </si>
  <si>
    <t>按规定时间完成</t>
  </si>
  <si>
    <t>严格规范公正文明执法</t>
  </si>
  <si>
    <t>经济社会秩序得到有效维护，行政违法或者不当行为明显减少，对行</t>
  </si>
  <si>
    <t>经济社会秩序得到有效维护，行政违法或者不当行为明显减少，对行政执法的社会满意度显著提高。</t>
  </si>
  <si>
    <t>培训人员对培训内容满意度</t>
  </si>
  <si>
    <t>反映培训的总体目标，培训期数和数量达标，完成培训课程率95%以上，完成参加培训人员满意率95%以上</t>
  </si>
  <si>
    <t>认真做好2024年临沧监狱及临沧市强制隔离戒毒所的春节慰问工作。</t>
  </si>
  <si>
    <t>春节慰问干警人数</t>
  </si>
  <si>
    <t>300</t>
  </si>
  <si>
    <t>人次</t>
  </si>
  <si>
    <t>按时完成慰问干警人数</t>
  </si>
  <si>
    <t>完成好慰问工作</t>
  </si>
  <si>
    <t>按时完成好慰问工作</t>
  </si>
  <si>
    <t>慰问干警满意率</t>
  </si>
  <si>
    <t>干警满意率</t>
  </si>
  <si>
    <t>可持续影响</t>
  </si>
  <si>
    <t>维护社会稳定发展</t>
  </si>
  <si>
    <t>有效维护</t>
  </si>
  <si>
    <t>长期维护好社会稳定</t>
  </si>
  <si>
    <t>基层司法行政机关满意度</t>
  </si>
  <si>
    <t>目标一：落实政府责任，不断扩大援助范围；目标二：完善便民利民措施，推进法律援助便捷化供给、规范化运行和标准化建设；目标三：提高法律援助质量。保证人民群众获得及时有效法律援助。</t>
  </si>
  <si>
    <t>全年全市办理法律援助案件累计2000件以上，其中市直办理150件以上</t>
  </si>
  <si>
    <t>件</t>
  </si>
  <si>
    <t>承办法律援助案件数</t>
  </si>
  <si>
    <t>法律援助案件办结率</t>
  </si>
  <si>
    <t>反映法律援助案件的办结量</t>
  </si>
  <si>
    <t>全年全市法律援助受援人累计2000</t>
  </si>
  <si>
    <t>全年全市法律援助受援人次</t>
  </si>
  <si>
    <t>有效维护社会稳定</t>
  </si>
  <si>
    <t>法律援助服务群众满意度</t>
  </si>
  <si>
    <t>通过电话或书面反馈，反映受援人或办案机关对法律援助案件承办质量的满意度</t>
  </si>
  <si>
    <t>一是持续推进司法所规范化建设，坚持抓基层、打基础，全面加强司法所建设。二是指导人民调解、行政调解和行业性专业性调解工作。坚持发展好“枫桥经验”实现矛盾不上交，按照司法部的统一部署和安排，组织、协调和指导全省范围内人民调解工作，加强人民调解组织队伍建设，基本形成以人民调解为基础，人民调解、行政调解、行业性专业性调解、司法调解优势互补、有机衔接、协调联动的大调解工作格局。三是加强对全市77名司法所长及人民调解员、基层法律服务进行培训，提升基层司法行政队伍素质，加强规范化建设和组织建设。四是开展调处率达到100%，人民调解成功率达到95%。创新打造多元化解机制，着力构建以人民调解为基础，人民调解、行政调解、行业性专业性调解、司法调解优势互补、有机衔接、协调联动的大调解工作格局，努力推动新时代调解工作转型升级，加强和创新调解工作在社会治理，服务民生，促进社会和谐稳定中的基础性作用。五是通过电视报道、报纸报刊、网络媒体宣传；拍摄专题片、宣传片、微电影及微博、微信公众号等媒体的宣传方式，结合普法强基、强边固防专项行动加强各类调解工作宣传力度。充分展示各类调解组织优势，不断扩大调解组织网络覆盖面，社会认知度。</t>
  </si>
  <si>
    <t>开展基层人民调解员和司法所长培训</t>
  </si>
  <si>
    <t>200</t>
  </si>
  <si>
    <t>加快人民调解员专业化、职业化发展，提升人民调解员队伍素质，完成人民调解骨干和全市司法所长培训。</t>
  </si>
  <si>
    <t>人民调解成功率</t>
  </si>
  <si>
    <t>反映完成矛盾纠纷调解的成功率</t>
  </si>
  <si>
    <t>调解案件定补</t>
  </si>
  <si>
    <t>10000</t>
  </si>
  <si>
    <t>调解案件累计达10000件</t>
  </si>
  <si>
    <t>矛盾纠纷调处结果满意</t>
  </si>
  <si>
    <t>次/年</t>
  </si>
  <si>
    <t>社区矫正工作经费和社区矫正调查评估、走访、收监执行工作、业务培训、矫正法宣传和涉法涉诉问题信访工作经费项目资金使用绩效基本达到预期目标。</t>
  </si>
  <si>
    <t>刑满释放人员安置率</t>
  </si>
  <si>
    <t>全市社区矫正对象每日使用“在矫通”APP打卡率</t>
  </si>
  <si>
    <t>社区矫正对象电子监管率</t>
  </si>
  <si>
    <t>全市县级社区矫正教育基地、就业基地、公益性基地“三基地”建设数量达到100个。</t>
  </si>
  <si>
    <t>社区服刑人员脱管率</t>
  </si>
  <si>
    <t>&lt;=</t>
  </si>
  <si>
    <t>0.2</t>
  </si>
  <si>
    <t>重新犯罪率小于等于0.2％</t>
  </si>
  <si>
    <t>帮教对象满意度</t>
  </si>
  <si>
    <t>帮教对象对帮教机构服务满意度。</t>
  </si>
  <si>
    <t>推进科技信息化建设。以“数字法治、智慧司法”建设为统领，深入推进“智慧矫正”“智慧法务”“智慧戒毒”等工作。</t>
  </si>
  <si>
    <t>视讯平台建设</t>
  </si>
  <si>
    <t>市司建设1个视讯平台系统覆盖8个（区）局、77个乡镇司法所</t>
  </si>
  <si>
    <t>信息系统正常运行率</t>
  </si>
  <si>
    <t>反映信息系统正常运行情况</t>
  </si>
  <si>
    <t>门户网站点击率</t>
  </si>
  <si>
    <t>反映门户网站点击情况。
门户网站点击率=门户网站点击人数/门户网站浏览数*100%</t>
  </si>
  <si>
    <t>数据中心机房设备使用期限</t>
  </si>
  <si>
    <t>8</t>
  </si>
  <si>
    <t>反映数据中心机房设备满足机房绿色节能、未来扩容建设需求的情况。</t>
  </si>
  <si>
    <t>反映获救助对象的满意程度</t>
  </si>
  <si>
    <t>完成2024年度国家统一法律职业资格考试工作。</t>
  </si>
  <si>
    <t>法考人数</t>
  </si>
  <si>
    <t>1200</t>
  </si>
  <si>
    <t>组织好法考</t>
  </si>
  <si>
    <t>保证国家统一法律职业资格考试各阶段和各环节的工作规范有序开展</t>
  </si>
  <si>
    <t>反映国家统一法律职业资格考试各阶段和各环节的工作规范有序开展情况</t>
  </si>
  <si>
    <t>考试每个阶段工作计划任务及时完成率</t>
  </si>
  <si>
    <t>反映1、5月底——6月初发布当年考试公告。
2、6月——7月完成报名资格审核。3、8月——9月考务准备并组织实施客观题计算机化考试。4、10月考务准备并组织实施主观题计算机化和纸笔化考试。5、10月返送考生答卷至司法部评卷基地。6、11月——12月分数核查并受理法律职业资格申请审核。7、次年2月——3月资格申请人材料报司法部审核制证，颁发证书和备案管理。</t>
  </si>
  <si>
    <t>为国家法治化建设选拔法律人才</t>
  </si>
  <si>
    <t>逐步提升</t>
  </si>
  <si>
    <t>不断提高</t>
  </si>
  <si>
    <t>通过考试成绩合格人员对办理《国家统一法律职业资格证书》满意度</t>
  </si>
  <si>
    <t>考试通过人员对证件申领满意度测评、《云南省国家司法考试工作目标管理考核办法》</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</si>
  <si>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</si>
  <si>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</si>
  <si>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</si>
  <si>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</si>
  <si>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</si>
  <si>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</si>
  <si>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</si>
  <si>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</si>
  <si>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</si>
  <si>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</si>
  <si>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</si>
  <si>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</si>
  <si>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</si>
  <si>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</si>
  <si>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</si>
  <si>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</si>
  <si>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</si>
  <si>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</si>
  <si>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</si>
  <si>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</si>
  <si>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</si>
  <si>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凤庆县</t>
  </si>
  <si>
    <t>云县</t>
  </si>
  <si>
    <t>临翔区</t>
  </si>
  <si>
    <t>永德县</t>
  </si>
  <si>
    <t>镇康县</t>
  </si>
  <si>
    <t>双江县</t>
  </si>
  <si>
    <t>耿马县</t>
  </si>
  <si>
    <t>沧源县</t>
  </si>
  <si>
    <t>高新区</t>
  </si>
  <si>
    <t>边境合作区</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</si>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</sst>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numFmts count="9">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0.00;;@"/>
    <numFmt numFmtId="177" formatCode="hh:mm:ss"/>
    <numFmt numFmtId="178" formatCode="yyyy/mm/dd\ hh:mm:ss"/>
    <numFmt numFmtId="179" formatCode="yyyy/mm/dd"/>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rgb="FFFFCC99"/>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theme="6"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5"/>
        <bgColor indexed="64"/>
      </patternFill>
    </fill>
    <fill>
      <patternFill patternType="solid">
        <fgColor theme="9" tint="0.799981688894314"/>
        <bgColor indexed="64"/>
      </patternFill>
    </fill>
    <fill>
      <patternFill patternType="solid">
        <fgColor rgb="FFA5A5A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7">
    <xf numFmtId="0" fontId="0" fillId="0" borderId="0">
      <alignment vertical="top"/>
      <protection locked="0"/>
    </xf>
    <xf numFmtId="42" fontId="34" fillId="0" borderId="0" applyFont="0" applyFill="0" applyBorder="0" applyAlignment="0" applyProtection="0">
      <alignment vertical="center"/>
    </xf>
    <xf numFmtId="0" fontId="35" fillId="21" borderId="0" applyNumberFormat="0" applyBorder="0" applyAlignment="0" applyProtection="0">
      <alignment vertical="center"/>
    </xf>
    <xf numFmtId="0" fontId="45" fillId="17" borderId="14"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178" fontId="7" fillId="0" borderId="7">
      <alignment horizontal="right" vertical="center"/>
    </xf>
    <xf numFmtId="0" fontId="35" fillId="5" borderId="0" applyNumberFormat="0" applyBorder="0" applyAlignment="0" applyProtection="0">
      <alignment vertical="center"/>
    </xf>
    <xf numFmtId="0" fontId="36" fillId="6" borderId="0" applyNumberFormat="0" applyBorder="0" applyAlignment="0" applyProtection="0">
      <alignment vertical="center"/>
    </xf>
    <xf numFmtId="43" fontId="34" fillId="0" borderId="0" applyFont="0" applyFill="0" applyBorder="0" applyAlignment="0" applyProtection="0">
      <alignment vertical="center"/>
    </xf>
    <xf numFmtId="0" fontId="30" fillId="14" borderId="0" applyNumberFormat="0" applyBorder="0" applyAlignment="0" applyProtection="0">
      <alignment vertical="center"/>
    </xf>
    <xf numFmtId="0" fontId="42" fillId="0" borderId="0" applyNumberFormat="0" applyFill="0" applyBorder="0" applyAlignment="0" applyProtection="0">
      <alignment vertical="center"/>
    </xf>
    <xf numFmtId="9" fontId="34" fillId="0" borderId="0" applyFont="0" applyFill="0" applyBorder="0" applyAlignment="0" applyProtection="0">
      <alignment vertical="center"/>
    </xf>
    <xf numFmtId="179" fontId="7" fillId="0" borderId="7">
      <alignment horizontal="right" vertical="center"/>
    </xf>
    <xf numFmtId="0" fontId="44" fillId="0" borderId="0" applyNumberFormat="0" applyFill="0" applyBorder="0" applyAlignment="0" applyProtection="0">
      <alignment vertical="center"/>
    </xf>
    <xf numFmtId="0" fontId="34" fillId="10" borderId="17" applyNumberFormat="0" applyFont="0" applyAlignment="0" applyProtection="0">
      <alignment vertical="center"/>
    </xf>
    <xf numFmtId="0" fontId="30" fillId="16" borderId="0" applyNumberFormat="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8" fillId="0" borderId="15" applyNumberFormat="0" applyFill="0" applyAlignment="0" applyProtection="0">
      <alignment vertical="center"/>
    </xf>
    <xf numFmtId="0" fontId="32" fillId="0" borderId="15" applyNumberFormat="0" applyFill="0" applyAlignment="0" applyProtection="0">
      <alignment vertical="center"/>
    </xf>
    <xf numFmtId="0" fontId="30" fillId="13" borderId="0" applyNumberFormat="0" applyBorder="0" applyAlignment="0" applyProtection="0">
      <alignment vertical="center"/>
    </xf>
    <xf numFmtId="0" fontId="40" fillId="0" borderId="18" applyNumberFormat="0" applyFill="0" applyAlignment="0" applyProtection="0">
      <alignment vertical="center"/>
    </xf>
    <xf numFmtId="0" fontId="30" fillId="25" borderId="0" applyNumberFormat="0" applyBorder="0" applyAlignment="0" applyProtection="0">
      <alignment vertical="center"/>
    </xf>
    <xf numFmtId="0" fontId="48" fillId="4" borderId="20" applyNumberFormat="0" applyAlignment="0" applyProtection="0">
      <alignment vertical="center"/>
    </xf>
    <xf numFmtId="0" fontId="31" fillId="4" borderId="14" applyNumberFormat="0" applyAlignment="0" applyProtection="0">
      <alignment vertical="center"/>
    </xf>
    <xf numFmtId="0" fontId="49" fillId="33" borderId="21" applyNumberFormat="0" applyAlignment="0" applyProtection="0">
      <alignment vertical="center"/>
    </xf>
    <xf numFmtId="0" fontId="35" fillId="32" borderId="0" applyNumberFormat="0" applyBorder="0" applyAlignment="0" applyProtection="0">
      <alignment vertical="center"/>
    </xf>
    <xf numFmtId="0" fontId="30" fillId="31" borderId="0" applyNumberFormat="0" applyBorder="0" applyAlignment="0" applyProtection="0">
      <alignment vertical="center"/>
    </xf>
    <xf numFmtId="0" fontId="47" fillId="0" borderId="19" applyNumberFormat="0" applyFill="0" applyAlignment="0" applyProtection="0">
      <alignment vertical="center"/>
    </xf>
    <xf numFmtId="0" fontId="37" fillId="0" borderId="16" applyNumberFormat="0" applyFill="0" applyAlignment="0" applyProtection="0">
      <alignment vertical="center"/>
    </xf>
    <xf numFmtId="0" fontId="39" fillId="12" borderId="0" applyNumberFormat="0" applyBorder="0" applyAlignment="0" applyProtection="0">
      <alignment vertical="center"/>
    </xf>
    <xf numFmtId="0" fontId="46" fillId="20" borderId="0" applyNumberFormat="0" applyBorder="0" applyAlignment="0" applyProtection="0">
      <alignment vertical="center"/>
    </xf>
    <xf numFmtId="10" fontId="7" fillId="0" borderId="7">
      <alignment horizontal="right" vertical="center"/>
    </xf>
    <xf numFmtId="0" fontId="35" fillId="28" borderId="0" applyNumberFormat="0" applyBorder="0" applyAlignment="0" applyProtection="0">
      <alignment vertical="center"/>
    </xf>
    <xf numFmtId="0" fontId="30" fillId="30" borderId="0" applyNumberFormat="0" applyBorder="0" applyAlignment="0" applyProtection="0">
      <alignment vertical="center"/>
    </xf>
    <xf numFmtId="0" fontId="35" fillId="24" borderId="0" applyNumberFormat="0" applyBorder="0" applyAlignment="0" applyProtection="0">
      <alignment vertical="center"/>
    </xf>
    <xf numFmtId="0" fontId="35" fillId="11" borderId="0" applyNumberFormat="0" applyBorder="0" applyAlignment="0" applyProtection="0">
      <alignment vertical="center"/>
    </xf>
    <xf numFmtId="0" fontId="35" fillId="23" borderId="0" applyNumberFormat="0" applyBorder="0" applyAlignment="0" applyProtection="0">
      <alignment vertical="center"/>
    </xf>
    <xf numFmtId="0" fontId="35" fillId="27" borderId="0" applyNumberFormat="0" applyBorder="0" applyAlignment="0" applyProtection="0">
      <alignment vertical="center"/>
    </xf>
    <xf numFmtId="0" fontId="30" fillId="19" borderId="0" applyNumberFormat="0" applyBorder="0" applyAlignment="0" applyProtection="0">
      <alignment vertical="center"/>
    </xf>
    <xf numFmtId="0" fontId="30" fillId="18" borderId="0" applyNumberFormat="0" applyBorder="0" applyAlignment="0" applyProtection="0">
      <alignment vertical="center"/>
    </xf>
    <xf numFmtId="0" fontId="35" fillId="29" borderId="0" applyNumberFormat="0" applyBorder="0" applyAlignment="0" applyProtection="0">
      <alignment vertical="center"/>
    </xf>
    <xf numFmtId="0" fontId="35" fillId="9" borderId="0" applyNumberFormat="0" applyBorder="0" applyAlignment="0" applyProtection="0">
      <alignment vertical="center"/>
    </xf>
    <xf numFmtId="0" fontId="30" fillId="15" borderId="0" applyNumberFormat="0" applyBorder="0" applyAlignment="0" applyProtection="0">
      <alignment vertical="center"/>
    </xf>
    <xf numFmtId="0" fontId="35" fillId="8" borderId="0" applyNumberFormat="0" applyBorder="0" applyAlignment="0" applyProtection="0">
      <alignment vertical="center"/>
    </xf>
    <xf numFmtId="0" fontId="30" fillId="26" borderId="0" applyNumberFormat="0" applyBorder="0" applyAlignment="0" applyProtection="0">
      <alignment vertical="center"/>
    </xf>
    <xf numFmtId="0" fontId="30" fillId="22" borderId="0" applyNumberFormat="0" applyBorder="0" applyAlignment="0" applyProtection="0">
      <alignment vertical="center"/>
    </xf>
    <xf numFmtId="0" fontId="35" fillId="7" borderId="0" applyNumberFormat="0" applyBorder="0" applyAlignment="0" applyProtection="0">
      <alignment vertical="center"/>
    </xf>
    <xf numFmtId="0" fontId="30" fillId="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80" fontId="7" fillId="0" borderId="7">
      <alignment horizontal="right" vertical="center"/>
    </xf>
  </cellStyleXfs>
  <cellXfs count="215">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11"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2" xfId="0" applyFont="1" applyBorder="1" applyAlignment="1" applyProtection="1">
      <alignment horizontal="center" vertical="center"/>
    </xf>
    <xf numFmtId="176" fontId="16" fillId="0" borderId="7" xfId="0" applyNumberFormat="1"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5" fillId="0" borderId="7" xfId="0" applyNumberFormat="1" applyFont="1" applyBorder="1" applyAlignment="1" applyProtection="1">
      <alignment horizontal="center" vertical="center"/>
    </xf>
    <xf numFmtId="0" fontId="0" fillId="0" borderId="0" xfId="0" applyFont="1" applyFill="1">
      <alignment vertical="top"/>
      <protection locked="0"/>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Fill="1" applyBorder="1" applyAlignment="1" applyProtection="1">
      <alignment horizontal="left" vertical="center" wrapText="1" indent="2"/>
    </xf>
    <xf numFmtId="176" fontId="7" fillId="0" borderId="7" xfId="0" applyNumberFormat="1" applyFont="1" applyFill="1" applyBorder="1" applyAlignment="1">
      <alignment horizontal="right"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left" vertical="center" wrapText="1" inden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8"/>
  <sheetViews>
    <sheetView showZeros="0" workbookViewId="0">
      <selection activeCell="A1" sqref="A1"/>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8"/>
      <c r="C2" s="208"/>
      <c r="D2" s="208"/>
    </row>
    <row r="3" ht="18.75" customHeight="1" spans="1:4">
      <c r="A3" s="41" t="str">
        <f>"单位名称："&amp;"临沧市司法局"</f>
        <v>单位名称：临沧市司法局</v>
      </c>
      <c r="B3" s="209"/>
      <c r="C3" s="209"/>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0" t="s">
        <v>6</v>
      </c>
      <c r="B7" s="23">
        <v>10218421.26</v>
      </c>
      <c r="C7" s="130" t="s">
        <v>7</v>
      </c>
      <c r="D7" s="23"/>
    </row>
    <row r="8" ht="18.75" customHeight="1" spans="1:4">
      <c r="A8" s="130" t="s">
        <v>8</v>
      </c>
      <c r="B8" s="23"/>
      <c r="C8" s="130" t="s">
        <v>9</v>
      </c>
      <c r="D8" s="23"/>
    </row>
    <row r="9" ht="18.75" customHeight="1" spans="1:4">
      <c r="A9" s="130" t="s">
        <v>10</v>
      </c>
      <c r="B9" s="23"/>
      <c r="C9" s="130" t="s">
        <v>11</v>
      </c>
      <c r="D9" s="23"/>
    </row>
    <row r="10" ht="18.75" customHeight="1" spans="1:4">
      <c r="A10" s="130" t="s">
        <v>12</v>
      </c>
      <c r="B10" s="23"/>
      <c r="C10" s="130" t="s">
        <v>13</v>
      </c>
      <c r="D10" s="23">
        <v>7754314.04</v>
      </c>
    </row>
    <row r="11" ht="18.75" customHeight="1" spans="1:4">
      <c r="A11" s="210" t="s">
        <v>14</v>
      </c>
      <c r="B11" s="23"/>
      <c r="C11" s="165" t="s">
        <v>15</v>
      </c>
      <c r="D11" s="23"/>
    </row>
    <row r="12" ht="18.75" customHeight="1" spans="1:4">
      <c r="A12" s="168" t="s">
        <v>16</v>
      </c>
      <c r="B12" s="23"/>
      <c r="C12" s="167" t="s">
        <v>17</v>
      </c>
      <c r="D12" s="23"/>
    </row>
    <row r="13" ht="18.75" customHeight="1" spans="1:4">
      <c r="A13" s="168" t="s">
        <v>18</v>
      </c>
      <c r="B13" s="23"/>
      <c r="C13" s="167" t="s">
        <v>19</v>
      </c>
      <c r="D13" s="23"/>
    </row>
    <row r="14" ht="18.75" customHeight="1" spans="1:4">
      <c r="A14" s="168" t="s">
        <v>20</v>
      </c>
      <c r="B14" s="23"/>
      <c r="C14" s="167" t="s">
        <v>21</v>
      </c>
      <c r="D14" s="23">
        <v>1147176.76</v>
      </c>
    </row>
    <row r="15" ht="18.75" customHeight="1" spans="1:4">
      <c r="A15" s="168" t="s">
        <v>22</v>
      </c>
      <c r="B15" s="23"/>
      <c r="C15" s="167" t="s">
        <v>23</v>
      </c>
      <c r="D15" s="23">
        <v>553471.5</v>
      </c>
    </row>
    <row r="16" ht="18.75" customHeight="1" spans="1:4">
      <c r="A16" s="168" t="s">
        <v>24</v>
      </c>
      <c r="B16" s="23"/>
      <c r="C16" s="168" t="s">
        <v>25</v>
      </c>
      <c r="D16" s="23"/>
    </row>
    <row r="17" ht="18.75" customHeight="1" spans="1:4">
      <c r="A17" s="168" t="s">
        <v>26</v>
      </c>
      <c r="B17" s="23"/>
      <c r="C17" s="168" t="s">
        <v>27</v>
      </c>
      <c r="D17" s="23"/>
    </row>
    <row r="18" ht="18.75" customHeight="1" spans="1:4">
      <c r="A18" s="169" t="s">
        <v>26</v>
      </c>
      <c r="B18" s="23"/>
      <c r="C18" s="167" t="s">
        <v>28</v>
      </c>
      <c r="D18" s="23"/>
    </row>
    <row r="19" ht="18.75" customHeight="1" spans="1:4">
      <c r="A19" s="169" t="s">
        <v>26</v>
      </c>
      <c r="B19" s="23"/>
      <c r="C19" s="167" t="s">
        <v>29</v>
      </c>
      <c r="D19" s="23"/>
    </row>
    <row r="20" ht="18.75" customHeight="1" spans="1:4">
      <c r="A20" s="169" t="s">
        <v>26</v>
      </c>
      <c r="B20" s="23"/>
      <c r="C20" s="167" t="s">
        <v>30</v>
      </c>
      <c r="D20" s="23"/>
    </row>
    <row r="21" ht="18.75" customHeight="1" spans="1:4">
      <c r="A21" s="169" t="s">
        <v>26</v>
      </c>
      <c r="B21" s="23"/>
      <c r="C21" s="167" t="s">
        <v>31</v>
      </c>
      <c r="D21" s="23"/>
    </row>
    <row r="22" ht="18.75" customHeight="1" spans="1:4">
      <c r="A22" s="169" t="s">
        <v>26</v>
      </c>
      <c r="B22" s="23"/>
      <c r="C22" s="167" t="s">
        <v>32</v>
      </c>
      <c r="D22" s="23"/>
    </row>
    <row r="23" ht="18.75" customHeight="1" spans="1:4">
      <c r="A23" s="169" t="s">
        <v>26</v>
      </c>
      <c r="B23" s="23"/>
      <c r="C23" s="167" t="s">
        <v>33</v>
      </c>
      <c r="D23" s="23"/>
    </row>
    <row r="24" ht="18.75" customHeight="1" spans="1:4">
      <c r="A24" s="169" t="s">
        <v>26</v>
      </c>
      <c r="B24" s="23"/>
      <c r="C24" s="167" t="s">
        <v>34</v>
      </c>
      <c r="D24" s="23"/>
    </row>
    <row r="25" ht="18.75" customHeight="1" spans="1:4">
      <c r="A25" s="169" t="s">
        <v>26</v>
      </c>
      <c r="B25" s="23"/>
      <c r="C25" s="167" t="s">
        <v>35</v>
      </c>
      <c r="D25" s="23">
        <v>763458.96</v>
      </c>
    </row>
    <row r="26" ht="18.75" customHeight="1" spans="1:4">
      <c r="A26" s="169" t="s">
        <v>26</v>
      </c>
      <c r="B26" s="23"/>
      <c r="C26" s="167" t="s">
        <v>36</v>
      </c>
      <c r="D26" s="23"/>
    </row>
    <row r="27" ht="18.75" customHeight="1" spans="1:4">
      <c r="A27" s="169" t="s">
        <v>26</v>
      </c>
      <c r="B27" s="23"/>
      <c r="C27" s="167" t="s">
        <v>37</v>
      </c>
      <c r="D27" s="23"/>
    </row>
    <row r="28" ht="18.75" customHeight="1" spans="1:4">
      <c r="A28" s="169" t="s">
        <v>26</v>
      </c>
      <c r="B28" s="23"/>
      <c r="C28" s="167" t="s">
        <v>38</v>
      </c>
      <c r="D28" s="23"/>
    </row>
    <row r="29" ht="18.75" customHeight="1" spans="1:4">
      <c r="A29" s="169" t="s">
        <v>26</v>
      </c>
      <c r="B29" s="23"/>
      <c r="C29" s="167" t="s">
        <v>39</v>
      </c>
      <c r="D29" s="23"/>
    </row>
    <row r="30" ht="18.75" customHeight="1" spans="1:4">
      <c r="A30" s="170" t="s">
        <v>26</v>
      </c>
      <c r="B30" s="23"/>
      <c r="C30" s="168" t="s">
        <v>40</v>
      </c>
      <c r="D30" s="23"/>
    </row>
    <row r="31" ht="18.75" customHeight="1" spans="1:4">
      <c r="A31" s="170" t="s">
        <v>26</v>
      </c>
      <c r="B31" s="23"/>
      <c r="C31" s="168" t="s">
        <v>41</v>
      </c>
      <c r="D31" s="23"/>
    </row>
    <row r="32" ht="18.75" customHeight="1" spans="1:4">
      <c r="A32" s="170" t="s">
        <v>26</v>
      </c>
      <c r="B32" s="23"/>
      <c r="C32" s="168" t="s">
        <v>42</v>
      </c>
      <c r="D32" s="23"/>
    </row>
    <row r="33" ht="18.75" customHeight="1" spans="1:4">
      <c r="A33" s="170"/>
      <c r="B33" s="23"/>
      <c r="C33" s="168" t="s">
        <v>43</v>
      </c>
      <c r="D33" s="23"/>
    </row>
    <row r="34" ht="18.75" customHeight="1" spans="1:4">
      <c r="A34" s="211" t="s">
        <v>44</v>
      </c>
      <c r="B34" s="171">
        <f>SUM(B7:B11)</f>
        <v>10218421.26</v>
      </c>
      <c r="C34" s="212" t="s">
        <v>45</v>
      </c>
      <c r="D34" s="171">
        <v>10218421.26</v>
      </c>
    </row>
    <row r="35" ht="18.75" customHeight="1" spans="1:4">
      <c r="A35" s="213" t="s">
        <v>46</v>
      </c>
      <c r="B35" s="23"/>
      <c r="C35" s="130" t="s">
        <v>47</v>
      </c>
      <c r="D35" s="23"/>
    </row>
    <row r="36" ht="18.75" customHeight="1" spans="1:4">
      <c r="A36" s="213" t="s">
        <v>48</v>
      </c>
      <c r="B36" s="23"/>
      <c r="C36" s="130" t="s">
        <v>48</v>
      </c>
      <c r="D36" s="23"/>
    </row>
    <row r="37" ht="18.75" customHeight="1" spans="1:4">
      <c r="A37" s="213" t="s">
        <v>49</v>
      </c>
      <c r="B37" s="23">
        <f>B35-B36</f>
        <v>0</v>
      </c>
      <c r="C37" s="130" t="s">
        <v>50</v>
      </c>
      <c r="D37" s="23"/>
    </row>
    <row r="38" ht="18.75" customHeight="1" spans="1:4">
      <c r="A38" s="214" t="s">
        <v>51</v>
      </c>
      <c r="B38" s="171">
        <f t="shared" ref="B38:D38" si="0">B34+B35</f>
        <v>10218421.26</v>
      </c>
      <c r="C38" s="212" t="s">
        <v>52</v>
      </c>
      <c r="D38" s="171">
        <f t="shared" si="0"/>
        <v>10218421.26</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9"/>
  <sheetViews>
    <sheetView showZeros="0" workbookViewId="0">
      <selection activeCell="A1" sqref="A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9" t="s">
        <v>491</v>
      </c>
    </row>
    <row r="2" ht="32.25" customHeight="1" spans="1:6">
      <c r="A2" s="101" t="str">
        <f>"2025"&amp;"年部门政府性基金预算支出预算表"</f>
        <v>2025年部门政府性基金预算支出预算表</v>
      </c>
      <c r="B2" s="102" t="s">
        <v>492</v>
      </c>
      <c r="C2" s="103"/>
      <c r="D2" s="104"/>
      <c r="E2" s="104"/>
      <c r="F2" s="104"/>
    </row>
    <row r="3" ht="18.75" customHeight="1" spans="1:6">
      <c r="A3" s="7" t="str">
        <f>"单位名称："&amp;"临沧市司法局"</f>
        <v>单位名称：临沧市司法局</v>
      </c>
      <c r="B3" s="7" t="s">
        <v>493</v>
      </c>
      <c r="C3" s="98"/>
      <c r="D3" s="100"/>
      <c r="E3" s="100"/>
      <c r="F3" s="39" t="s">
        <v>1</v>
      </c>
    </row>
    <row r="4" ht="18.75" customHeight="1" spans="1:6">
      <c r="A4" s="105" t="s">
        <v>193</v>
      </c>
      <c r="B4" s="106" t="s">
        <v>74</v>
      </c>
      <c r="C4" s="107" t="s">
        <v>75</v>
      </c>
      <c r="D4" s="13" t="s">
        <v>494</v>
      </c>
      <c r="E4" s="13"/>
      <c r="F4" s="14"/>
    </row>
    <row r="5" ht="18.75" customHeight="1" spans="1:6">
      <c r="A5" s="108"/>
      <c r="B5" s="109"/>
      <c r="C5" s="95"/>
      <c r="D5" s="94" t="s">
        <v>56</v>
      </c>
      <c r="E5" s="94" t="s">
        <v>76</v>
      </c>
      <c r="F5" s="94" t="s">
        <v>77</v>
      </c>
    </row>
    <row r="6" ht="18.75" customHeight="1" spans="1:6">
      <c r="A6" s="108">
        <v>1</v>
      </c>
      <c r="B6" s="110" t="s">
        <v>174</v>
      </c>
      <c r="C6" s="95">
        <v>3</v>
      </c>
      <c r="D6" s="94">
        <v>4</v>
      </c>
      <c r="E6" s="94">
        <v>5</v>
      </c>
      <c r="F6" s="94">
        <v>6</v>
      </c>
    </row>
    <row r="7" ht="18.75" customHeight="1" spans="1:6">
      <c r="A7" s="111"/>
      <c r="B7" s="82"/>
      <c r="C7" s="82"/>
      <c r="D7" s="23"/>
      <c r="E7" s="23"/>
      <c r="F7" s="23"/>
    </row>
    <row r="8" ht="18.75" customHeight="1" spans="1:6">
      <c r="A8" s="111"/>
      <c r="B8" s="82"/>
      <c r="C8" s="82"/>
      <c r="D8" s="23"/>
      <c r="E8" s="23"/>
      <c r="F8" s="23"/>
    </row>
    <row r="9" ht="18.75" customHeight="1" spans="1:6">
      <c r="A9" s="112" t="s">
        <v>131</v>
      </c>
      <c r="B9" s="113" t="s">
        <v>131</v>
      </c>
      <c r="C9" s="114" t="s">
        <v>131</v>
      </c>
      <c r="D9" s="23"/>
      <c r="E9" s="23"/>
      <c r="F9" s="23"/>
    </row>
  </sheetData>
  <mergeCells count="7">
    <mergeCell ref="A2:F2"/>
    <mergeCell ref="A3:C3"/>
    <mergeCell ref="D4:F4"/>
    <mergeCell ref="A9:C9"/>
    <mergeCell ref="A4:A5"/>
    <mergeCell ref="B4:B5"/>
    <mergeCell ref="C4:C5"/>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0"/>
  <sheetViews>
    <sheetView showZeros="0" workbookViewId="0">
      <selection activeCell="A2" sqref="A2:Q2"/>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495</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"单位名称："&amp;"临沧市司法局"</f>
        <v>单位名称：临沧市司法局</v>
      </c>
      <c r="B3" s="93"/>
      <c r="C3" s="93"/>
      <c r="D3" s="93"/>
      <c r="E3" s="93"/>
      <c r="F3" s="93"/>
      <c r="G3" s="93"/>
      <c r="H3" s="93"/>
      <c r="I3" s="93"/>
      <c r="J3" s="93"/>
      <c r="O3" s="65"/>
      <c r="P3" s="65"/>
      <c r="Q3" s="39" t="s">
        <v>180</v>
      </c>
    </row>
    <row r="4" ht="18.75" customHeight="1" spans="1:17">
      <c r="A4" s="11" t="s">
        <v>496</v>
      </c>
      <c r="B4" s="72" t="s">
        <v>497</v>
      </c>
      <c r="C4" s="72" t="s">
        <v>498</v>
      </c>
      <c r="D4" s="72" t="s">
        <v>499</v>
      </c>
      <c r="E4" s="72" t="s">
        <v>500</v>
      </c>
      <c r="F4" s="72" t="s">
        <v>501</v>
      </c>
      <c r="G4" s="44" t="s">
        <v>200</v>
      </c>
      <c r="H4" s="44"/>
      <c r="I4" s="44"/>
      <c r="J4" s="44"/>
      <c r="K4" s="74"/>
      <c r="L4" s="44"/>
      <c r="M4" s="44"/>
      <c r="N4" s="44"/>
      <c r="O4" s="66"/>
      <c r="P4" s="74"/>
      <c r="Q4" s="45"/>
    </row>
    <row r="5" ht="18.75" customHeight="1" spans="1:17">
      <c r="A5" s="16"/>
      <c r="B5" s="75"/>
      <c r="C5" s="75"/>
      <c r="D5" s="75"/>
      <c r="E5" s="75"/>
      <c r="F5" s="75"/>
      <c r="G5" s="75" t="s">
        <v>56</v>
      </c>
      <c r="H5" s="75" t="s">
        <v>59</v>
      </c>
      <c r="I5" s="75" t="s">
        <v>502</v>
      </c>
      <c r="J5" s="75" t="s">
        <v>503</v>
      </c>
      <c r="K5" s="76" t="s">
        <v>504</v>
      </c>
      <c r="L5" s="89" t="s">
        <v>79</v>
      </c>
      <c r="M5" s="89"/>
      <c r="N5" s="89"/>
      <c r="O5" s="90"/>
      <c r="P5" s="91"/>
      <c r="Q5" s="77"/>
    </row>
    <row r="6" ht="30" customHeight="1" spans="1:17">
      <c r="A6" s="18"/>
      <c r="B6" s="77"/>
      <c r="C6" s="77"/>
      <c r="D6" s="77"/>
      <c r="E6" s="77"/>
      <c r="F6" s="77"/>
      <c r="G6" s="77"/>
      <c r="H6" s="77" t="s">
        <v>58</v>
      </c>
      <c r="I6" s="77"/>
      <c r="J6" s="77"/>
      <c r="K6" s="78"/>
      <c r="L6" s="77" t="s">
        <v>58</v>
      </c>
      <c r="M6" s="77" t="s">
        <v>65</v>
      </c>
      <c r="N6" s="77" t="s">
        <v>208</v>
      </c>
      <c r="O6" s="92" t="s">
        <v>67</v>
      </c>
      <c r="P6" s="78" t="s">
        <v>68</v>
      </c>
      <c r="Q6" s="77" t="s">
        <v>69</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c r="B8" s="81"/>
      <c r="C8" s="81"/>
      <c r="D8" s="81"/>
      <c r="E8" s="96"/>
      <c r="F8" s="23"/>
      <c r="G8" s="23"/>
      <c r="H8" s="23"/>
      <c r="I8" s="23"/>
      <c r="J8" s="23"/>
      <c r="K8" s="23"/>
      <c r="L8" s="23"/>
      <c r="M8" s="23"/>
      <c r="N8" s="23"/>
      <c r="O8" s="23"/>
      <c r="P8" s="23"/>
      <c r="Q8" s="23"/>
    </row>
    <row r="9" ht="18.75" customHeight="1" spans="1:17">
      <c r="A9" s="80"/>
      <c r="B9" s="81"/>
      <c r="C9" s="81"/>
      <c r="D9" s="81"/>
      <c r="E9" s="97"/>
      <c r="F9" s="23"/>
      <c r="G9" s="23"/>
      <c r="H9" s="23"/>
      <c r="I9" s="23"/>
      <c r="J9" s="23"/>
      <c r="K9" s="23"/>
      <c r="L9" s="23"/>
      <c r="M9" s="23"/>
      <c r="N9" s="23"/>
      <c r="O9" s="23"/>
      <c r="P9" s="23"/>
      <c r="Q9" s="23"/>
    </row>
    <row r="10" ht="18.75" customHeight="1" spans="1:17">
      <c r="A10" s="83" t="s">
        <v>131</v>
      </c>
      <c r="B10" s="84"/>
      <c r="C10" s="84"/>
      <c r="D10" s="84"/>
      <c r="E10" s="96"/>
      <c r="F10" s="23"/>
      <c r="G10" s="23"/>
      <c r="H10" s="23"/>
      <c r="I10" s="23"/>
      <c r="J10" s="23"/>
      <c r="K10" s="23"/>
      <c r="L10" s="23"/>
      <c r="M10" s="23"/>
      <c r="N10" s="23"/>
      <c r="O10" s="23"/>
      <c r="P10" s="23"/>
      <c r="Q10" s="23"/>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0"/>
  <sheetViews>
    <sheetView showZeros="0" workbookViewId="0">
      <selection activeCell="A1" sqref="A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505</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"单位名称："&amp;"临沧市司法局"</f>
        <v>单位名称：临沧市司法局</v>
      </c>
      <c r="B3" s="60"/>
      <c r="C3" s="71"/>
      <c r="D3" s="60"/>
      <c r="E3" s="60"/>
      <c r="F3" s="60"/>
      <c r="G3" s="60"/>
      <c r="H3" s="68"/>
      <c r="I3" s="62"/>
      <c r="J3" s="62"/>
      <c r="K3" s="62"/>
      <c r="L3" s="65"/>
      <c r="M3" s="88"/>
      <c r="N3" s="87" t="s">
        <v>180</v>
      </c>
    </row>
    <row r="4" ht="18.75" customHeight="1" spans="1:14">
      <c r="A4" s="11" t="s">
        <v>496</v>
      </c>
      <c r="B4" s="72" t="s">
        <v>506</v>
      </c>
      <c r="C4" s="73" t="s">
        <v>507</v>
      </c>
      <c r="D4" s="44" t="s">
        <v>200</v>
      </c>
      <c r="E4" s="44"/>
      <c r="F4" s="44"/>
      <c r="G4" s="44"/>
      <c r="H4" s="74"/>
      <c r="I4" s="44"/>
      <c r="J4" s="44"/>
      <c r="K4" s="44"/>
      <c r="L4" s="66"/>
      <c r="M4" s="74"/>
      <c r="N4" s="45"/>
    </row>
    <row r="5" ht="18.75" customHeight="1" spans="1:14">
      <c r="A5" s="16"/>
      <c r="B5" s="75"/>
      <c r="C5" s="76"/>
      <c r="D5" s="75" t="s">
        <v>56</v>
      </c>
      <c r="E5" s="75" t="s">
        <v>59</v>
      </c>
      <c r="F5" s="75" t="s">
        <v>502</v>
      </c>
      <c r="G5" s="75" t="s">
        <v>503</v>
      </c>
      <c r="H5" s="76" t="s">
        <v>504</v>
      </c>
      <c r="I5" s="89" t="s">
        <v>79</v>
      </c>
      <c r="J5" s="89"/>
      <c r="K5" s="89"/>
      <c r="L5" s="90"/>
      <c r="M5" s="91"/>
      <c r="N5" s="77"/>
    </row>
    <row r="6" ht="26.25" customHeight="1" spans="1:14">
      <c r="A6" s="18"/>
      <c r="B6" s="77"/>
      <c r="C6" s="78"/>
      <c r="D6" s="77"/>
      <c r="E6" s="77"/>
      <c r="F6" s="77"/>
      <c r="G6" s="77"/>
      <c r="H6" s="78"/>
      <c r="I6" s="77" t="s">
        <v>58</v>
      </c>
      <c r="J6" s="77" t="s">
        <v>65</v>
      </c>
      <c r="K6" s="77" t="s">
        <v>208</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131</v>
      </c>
      <c r="B10" s="84"/>
      <c r="C10" s="85"/>
      <c r="D10" s="23"/>
      <c r="E10" s="23"/>
      <c r="F10" s="23"/>
      <c r="G10" s="23"/>
      <c r="H10" s="23"/>
      <c r="I10" s="23"/>
      <c r="J10" s="23"/>
      <c r="K10" s="23"/>
      <c r="L10" s="23"/>
      <c r="M10" s="23"/>
      <c r="N10" s="23"/>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8"/>
  <sheetViews>
    <sheetView showZeros="0" workbookViewId="0">
      <selection activeCell="A1" sqref="A1"/>
    </sheetView>
  </sheetViews>
  <sheetFormatPr defaultColWidth="9.14285714285714" defaultRowHeight="14.25" customHeight="1" outlineLevelRow="7"/>
  <cols>
    <col min="1" max="1" width="37.7142857142857" customWidth="1"/>
    <col min="2" max="4" width="17.5714285714286" customWidth="1"/>
    <col min="5" max="14" width="15.7142857142857" customWidth="1"/>
  </cols>
  <sheetData>
    <row r="1" ht="15" customHeight="1" spans="1:14">
      <c r="A1" s="30"/>
      <c r="B1" s="30"/>
      <c r="C1" s="30"/>
      <c r="D1" s="57"/>
      <c r="L1" s="38"/>
      <c r="M1" s="38"/>
      <c r="N1" s="38" t="s">
        <v>508</v>
      </c>
    </row>
    <row r="2" ht="27.75" customHeight="1" spans="1:14">
      <c r="A2" s="58" t="str">
        <f>"2025"&amp;"年市对下转移支付预算表"</f>
        <v>2025年市对下转移支付预算表</v>
      </c>
      <c r="B2" s="6"/>
      <c r="C2" s="6"/>
      <c r="D2" s="6"/>
      <c r="E2" s="6"/>
      <c r="F2" s="6"/>
      <c r="G2" s="6"/>
      <c r="H2" s="6"/>
      <c r="I2" s="6"/>
      <c r="J2" s="6"/>
      <c r="K2" s="6"/>
      <c r="L2" s="51"/>
      <c r="M2" s="51"/>
      <c r="N2" s="6"/>
    </row>
    <row r="3" ht="18.75" customHeight="1" spans="1:14">
      <c r="A3" s="59" t="str">
        <f>"单位名称："&amp;"临沧市司法局"</f>
        <v>单位名称：临沧市司法局</v>
      </c>
      <c r="B3" s="60"/>
      <c r="C3" s="60"/>
      <c r="D3" s="61"/>
      <c r="E3" s="62"/>
      <c r="F3" s="62"/>
      <c r="G3" s="62"/>
      <c r="H3" s="62"/>
      <c r="I3" s="62"/>
      <c r="L3" s="65"/>
      <c r="M3" s="65"/>
      <c r="N3" s="38" t="s">
        <v>180</v>
      </c>
    </row>
    <row r="4" ht="18.75" customHeight="1" spans="1:14">
      <c r="A4" s="31" t="s">
        <v>509</v>
      </c>
      <c r="B4" s="12" t="s">
        <v>200</v>
      </c>
      <c r="C4" s="13"/>
      <c r="D4" s="13"/>
      <c r="E4" s="12" t="s">
        <v>510</v>
      </c>
      <c r="F4" s="13"/>
      <c r="G4" s="13"/>
      <c r="H4" s="13"/>
      <c r="I4" s="13"/>
      <c r="J4" s="13"/>
      <c r="K4" s="13"/>
      <c r="L4" s="66"/>
      <c r="M4" s="66"/>
      <c r="N4" s="14"/>
    </row>
    <row r="5" ht="18.75" customHeight="1" spans="1:14">
      <c r="A5" s="33"/>
      <c r="B5" s="32" t="s">
        <v>56</v>
      </c>
      <c r="C5" s="11" t="s">
        <v>59</v>
      </c>
      <c r="D5" s="63" t="s">
        <v>511</v>
      </c>
      <c r="E5" s="64" t="s">
        <v>512</v>
      </c>
      <c r="F5" s="64" t="s">
        <v>513</v>
      </c>
      <c r="G5" s="64" t="s">
        <v>514</v>
      </c>
      <c r="H5" s="64" t="s">
        <v>515</v>
      </c>
      <c r="I5" s="64" t="s">
        <v>516</v>
      </c>
      <c r="J5" s="64" t="s">
        <v>517</v>
      </c>
      <c r="K5" s="64" t="s">
        <v>518</v>
      </c>
      <c r="L5" s="53" t="s">
        <v>519</v>
      </c>
      <c r="M5" s="53" t="s">
        <v>520</v>
      </c>
      <c r="N5" s="53" t="s">
        <v>521</v>
      </c>
    </row>
    <row r="6" ht="18.75" customHeight="1" spans="1:14">
      <c r="A6" s="64">
        <v>1</v>
      </c>
      <c r="B6" s="64">
        <v>2</v>
      </c>
      <c r="C6" s="64">
        <v>3</v>
      </c>
      <c r="D6" s="12">
        <v>4</v>
      </c>
      <c r="E6" s="64">
        <v>5</v>
      </c>
      <c r="F6" s="64">
        <v>6</v>
      </c>
      <c r="G6" s="64">
        <v>7</v>
      </c>
      <c r="H6" s="12">
        <v>8</v>
      </c>
      <c r="I6" s="64">
        <v>9</v>
      </c>
      <c r="J6" s="64">
        <v>10</v>
      </c>
      <c r="K6" s="64">
        <v>11</v>
      </c>
      <c r="L6" s="53">
        <v>12</v>
      </c>
      <c r="M6" s="53">
        <v>13</v>
      </c>
      <c r="N6" s="53">
        <v>14</v>
      </c>
    </row>
    <row r="7" ht="18.75" customHeight="1" spans="1:14">
      <c r="A7" s="34"/>
      <c r="B7" s="23"/>
      <c r="C7" s="23"/>
      <c r="D7" s="23"/>
      <c r="E7" s="23"/>
      <c r="F7" s="23"/>
      <c r="G7" s="23"/>
      <c r="H7" s="23"/>
      <c r="I7" s="23"/>
      <c r="J7" s="23"/>
      <c r="K7" s="23"/>
      <c r="L7" s="23"/>
      <c r="M7" s="23"/>
      <c r="N7" s="23"/>
    </row>
    <row r="8" ht="18.75" customHeight="1" spans="1:14">
      <c r="A8" s="34"/>
      <c r="B8" s="23"/>
      <c r="C8" s="23"/>
      <c r="D8" s="23"/>
      <c r="E8" s="23"/>
      <c r="F8" s="23"/>
      <c r="G8" s="23"/>
      <c r="H8" s="23"/>
      <c r="I8" s="23"/>
      <c r="J8" s="23"/>
      <c r="K8" s="23"/>
      <c r="L8" s="23"/>
      <c r="M8" s="23"/>
      <c r="N8" s="23"/>
    </row>
  </sheetData>
  <mergeCells count="5">
    <mergeCell ref="A2:N2"/>
    <mergeCell ref="A3:I3"/>
    <mergeCell ref="B4:D4"/>
    <mergeCell ref="E4:N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7"/>
  <sheetViews>
    <sheetView showZeros="0" workbookViewId="0">
      <selection activeCell="A2" sqref="A2:J2"/>
    </sheetView>
  </sheetViews>
  <sheetFormatPr defaultColWidth="9.14285714285714" defaultRowHeight="12" customHeight="1" outlineLevelRow="6"/>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522</v>
      </c>
    </row>
    <row r="2" ht="36" customHeight="1" spans="1:10">
      <c r="A2" s="5" t="str">
        <f>"2025"&amp;"年市对下转移支付绩效目标表"</f>
        <v>2025年市对下转移支付绩效目标表</v>
      </c>
      <c r="B2" s="6"/>
      <c r="C2" s="6"/>
      <c r="D2" s="6"/>
      <c r="E2" s="6"/>
      <c r="F2" s="51"/>
      <c r="G2" s="6"/>
      <c r="H2" s="51"/>
      <c r="I2" s="51"/>
      <c r="J2" s="6"/>
    </row>
    <row r="3" ht="18.75" customHeight="1" spans="1:8">
      <c r="A3" s="7" t="str">
        <f>"单位名称："&amp;"临沧市司法局"</f>
        <v>单位名称：临沧市司法局</v>
      </c>
      <c r="B3" s="3"/>
      <c r="C3" s="3"/>
      <c r="D3" s="3"/>
      <c r="E3" s="3"/>
      <c r="F3" s="52"/>
      <c r="G3" s="3"/>
      <c r="H3" s="52"/>
    </row>
    <row r="4" ht="18.75" customHeight="1" spans="1:10">
      <c r="A4" s="46" t="s">
        <v>328</v>
      </c>
      <c r="B4" s="46" t="s">
        <v>329</v>
      </c>
      <c r="C4" s="46" t="s">
        <v>330</v>
      </c>
      <c r="D4" s="46" t="s">
        <v>331</v>
      </c>
      <c r="E4" s="46" t="s">
        <v>332</v>
      </c>
      <c r="F4" s="53" t="s">
        <v>333</v>
      </c>
      <c r="G4" s="46" t="s">
        <v>334</v>
      </c>
      <c r="H4" s="53" t="s">
        <v>335</v>
      </c>
      <c r="I4" s="53" t="s">
        <v>336</v>
      </c>
      <c r="J4" s="46" t="s">
        <v>337</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8"/>
  <sheetViews>
    <sheetView showZeros="0" workbookViewId="0">
      <selection activeCell="A2" sqref="A2:H2"/>
    </sheetView>
  </sheetViews>
  <sheetFormatPr defaultColWidth="9.14285714285714" defaultRowHeight="12" customHeight="1" outlineLevelRow="7"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523</v>
      </c>
    </row>
    <row r="2" ht="34.5" customHeight="1" spans="1:8">
      <c r="A2" s="40" t="str">
        <f>"2025"&amp;"年新增资产配置表"</f>
        <v>2025年新增资产配置表</v>
      </c>
      <c r="B2" s="6"/>
      <c r="C2" s="6"/>
      <c r="D2" s="6"/>
      <c r="E2" s="6"/>
      <c r="F2" s="6"/>
      <c r="G2" s="6"/>
      <c r="H2" s="6"/>
    </row>
    <row r="3" ht="18.75" customHeight="1" spans="1:8">
      <c r="A3" s="41" t="str">
        <f>"单位名称："&amp;"临沧市司法局"</f>
        <v>单位名称：临沧市司法局</v>
      </c>
      <c r="B3" s="8"/>
      <c r="C3" s="3"/>
      <c r="H3" s="42" t="s">
        <v>180</v>
      </c>
    </row>
    <row r="4" ht="18.75" customHeight="1" spans="1:8">
      <c r="A4" s="11" t="s">
        <v>193</v>
      </c>
      <c r="B4" s="11" t="s">
        <v>524</v>
      </c>
      <c r="C4" s="11" t="s">
        <v>525</v>
      </c>
      <c r="D4" s="11" t="s">
        <v>526</v>
      </c>
      <c r="E4" s="11" t="s">
        <v>527</v>
      </c>
      <c r="F4" s="43" t="s">
        <v>528</v>
      </c>
      <c r="G4" s="44"/>
      <c r="H4" s="45"/>
    </row>
    <row r="5" ht="18.75" customHeight="1" spans="1:8">
      <c r="A5" s="18"/>
      <c r="B5" s="18"/>
      <c r="C5" s="18"/>
      <c r="D5" s="18"/>
      <c r="E5" s="18"/>
      <c r="F5" s="46" t="s">
        <v>500</v>
      </c>
      <c r="G5" s="46" t="s">
        <v>529</v>
      </c>
      <c r="H5" s="46" t="s">
        <v>530</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6" t="s">
        <v>56</v>
      </c>
      <c r="B8" s="49"/>
      <c r="C8" s="49"/>
      <c r="D8" s="49"/>
      <c r="E8" s="50"/>
      <c r="F8" s="48"/>
      <c r="G8" s="23"/>
      <c r="H8" s="23"/>
    </row>
  </sheetData>
  <mergeCells count="9">
    <mergeCell ref="A2:H2"/>
    <mergeCell ref="A3:C3"/>
    <mergeCell ref="F4:H4"/>
    <mergeCell ref="A8:E8"/>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0"/>
  <sheetViews>
    <sheetView showZeros="0" workbookViewId="0">
      <selection activeCell="A1" sqref="A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531</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"单位名称："&amp;"临沧市司法局"</f>
        <v>单位名称：临沧市司法局</v>
      </c>
      <c r="B3" s="8"/>
      <c r="C3" s="8"/>
      <c r="D3" s="8"/>
      <c r="E3" s="8"/>
      <c r="F3" s="8"/>
      <c r="G3" s="8"/>
      <c r="H3" s="9"/>
      <c r="I3" s="9"/>
      <c r="J3" s="9"/>
      <c r="K3" s="4" t="s">
        <v>180</v>
      </c>
    </row>
    <row r="4" ht="18.75" customHeight="1" spans="1:11">
      <c r="A4" s="10" t="s">
        <v>280</v>
      </c>
      <c r="B4" s="10" t="s">
        <v>195</v>
      </c>
      <c r="C4" s="10" t="s">
        <v>281</v>
      </c>
      <c r="D4" s="11" t="s">
        <v>196</v>
      </c>
      <c r="E4" s="11" t="s">
        <v>197</v>
      </c>
      <c r="F4" s="11" t="s">
        <v>282</v>
      </c>
      <c r="G4" s="11" t="s">
        <v>283</v>
      </c>
      <c r="H4" s="31" t="s">
        <v>56</v>
      </c>
      <c r="I4" s="12" t="s">
        <v>532</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131</v>
      </c>
      <c r="B10" s="36"/>
      <c r="C10" s="36"/>
      <c r="D10" s="36"/>
      <c r="E10" s="36"/>
      <c r="F10" s="36"/>
      <c r="G10" s="37"/>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0"/>
  <sheetViews>
    <sheetView showZeros="0" workbookViewId="0">
      <selection activeCell="B26" sqref="B26"/>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533</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"单位名称："&amp;"临沧市司法局"</f>
        <v>单位名称：临沧市司法局</v>
      </c>
      <c r="B3" s="8"/>
      <c r="C3" s="8"/>
      <c r="D3" s="8"/>
      <c r="E3" s="9"/>
      <c r="F3" s="9"/>
      <c r="G3" s="4" t="s">
        <v>180</v>
      </c>
    </row>
    <row r="4" ht="18.75" customHeight="1" spans="1:7">
      <c r="A4" s="10" t="s">
        <v>281</v>
      </c>
      <c r="B4" s="10" t="s">
        <v>280</v>
      </c>
      <c r="C4" s="10" t="s">
        <v>195</v>
      </c>
      <c r="D4" s="11" t="s">
        <v>534</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1035000</v>
      </c>
      <c r="F8" s="23"/>
      <c r="G8" s="23"/>
    </row>
    <row r="9" ht="18.75" customHeight="1" spans="1:7">
      <c r="A9" s="24" t="s">
        <v>71</v>
      </c>
      <c r="B9" s="21"/>
      <c r="C9" s="21"/>
      <c r="D9" s="21"/>
      <c r="E9" s="23">
        <v>1035000</v>
      </c>
      <c r="F9" s="23"/>
      <c r="G9" s="23"/>
    </row>
    <row r="10" ht="18.75" customHeight="1" spans="1:7">
      <c r="A10" s="25"/>
      <c r="B10" s="21" t="s">
        <v>535</v>
      </c>
      <c r="C10" s="21" t="s">
        <v>308</v>
      </c>
      <c r="D10" s="21" t="s">
        <v>536</v>
      </c>
      <c r="E10" s="23">
        <v>100000</v>
      </c>
      <c r="F10" s="23"/>
      <c r="G10" s="23"/>
    </row>
    <row r="11" ht="18.75" customHeight="1" spans="1:7">
      <c r="A11" s="25"/>
      <c r="B11" s="21" t="s">
        <v>535</v>
      </c>
      <c r="C11" s="21" t="s">
        <v>325</v>
      </c>
      <c r="D11" s="21" t="s">
        <v>536</v>
      </c>
      <c r="E11" s="23">
        <v>150000</v>
      </c>
      <c r="F11" s="23"/>
      <c r="G11" s="23"/>
    </row>
    <row r="12" ht="18.75" customHeight="1" spans="1:7">
      <c r="A12" s="25"/>
      <c r="B12" s="21" t="s">
        <v>535</v>
      </c>
      <c r="C12" s="21" t="s">
        <v>323</v>
      </c>
      <c r="D12" s="21" t="s">
        <v>536</v>
      </c>
      <c r="E12" s="23">
        <v>40000</v>
      </c>
      <c r="F12" s="23"/>
      <c r="G12" s="23"/>
    </row>
    <row r="13" ht="18.75" customHeight="1" spans="1:7">
      <c r="A13" s="25"/>
      <c r="B13" s="21" t="s">
        <v>537</v>
      </c>
      <c r="C13" s="21" t="s">
        <v>311</v>
      </c>
      <c r="D13" s="21" t="s">
        <v>536</v>
      </c>
      <c r="E13" s="23">
        <v>150000</v>
      </c>
      <c r="F13" s="23"/>
      <c r="G13" s="23"/>
    </row>
    <row r="14" ht="18.75" customHeight="1" spans="1:7">
      <c r="A14" s="25"/>
      <c r="B14" s="21" t="s">
        <v>537</v>
      </c>
      <c r="C14" s="21" t="s">
        <v>295</v>
      </c>
      <c r="D14" s="21" t="s">
        <v>536</v>
      </c>
      <c r="E14" s="23">
        <v>100000</v>
      </c>
      <c r="F14" s="23"/>
      <c r="G14" s="23"/>
    </row>
    <row r="15" ht="18.75" customHeight="1" spans="1:7">
      <c r="A15" s="25"/>
      <c r="B15" s="21" t="s">
        <v>537</v>
      </c>
      <c r="C15" s="21" t="s">
        <v>313</v>
      </c>
      <c r="D15" s="21" t="s">
        <v>536</v>
      </c>
      <c r="E15" s="23">
        <v>100000</v>
      </c>
      <c r="F15" s="23"/>
      <c r="G15" s="23"/>
    </row>
    <row r="16" ht="18.75" customHeight="1" spans="1:7">
      <c r="A16" s="25"/>
      <c r="B16" s="21" t="s">
        <v>537</v>
      </c>
      <c r="C16" s="21" t="s">
        <v>321</v>
      </c>
      <c r="D16" s="21" t="s">
        <v>536</v>
      </c>
      <c r="E16" s="23">
        <v>51120</v>
      </c>
      <c r="F16" s="23"/>
      <c r="G16" s="23"/>
    </row>
    <row r="17" ht="18.75" customHeight="1" spans="1:7">
      <c r="A17" s="25"/>
      <c r="B17" s="21" t="s">
        <v>538</v>
      </c>
      <c r="C17" s="21" t="s">
        <v>286</v>
      </c>
      <c r="D17" s="21" t="s">
        <v>536</v>
      </c>
      <c r="E17" s="23">
        <v>150000</v>
      </c>
      <c r="F17" s="23"/>
      <c r="G17" s="23"/>
    </row>
    <row r="18" ht="18.75" customHeight="1" spans="1:7">
      <c r="A18" s="25"/>
      <c r="B18" s="21" t="s">
        <v>538</v>
      </c>
      <c r="C18" s="21" t="s">
        <v>317</v>
      </c>
      <c r="D18" s="21" t="s">
        <v>536</v>
      </c>
      <c r="E18" s="23">
        <v>43880</v>
      </c>
      <c r="F18" s="23"/>
      <c r="G18" s="23"/>
    </row>
    <row r="19" ht="18.75" customHeight="1" spans="1:7">
      <c r="A19" s="25"/>
      <c r="B19" s="21" t="s">
        <v>538</v>
      </c>
      <c r="C19" s="21" t="s">
        <v>298</v>
      </c>
      <c r="D19" s="21" t="s">
        <v>536</v>
      </c>
      <c r="E19" s="23">
        <v>150000</v>
      </c>
      <c r="F19" s="23"/>
      <c r="G19" s="23"/>
    </row>
    <row r="20" ht="18.75" customHeight="1" spans="1:7">
      <c r="A20" s="26" t="s">
        <v>56</v>
      </c>
      <c r="B20" s="27" t="s">
        <v>539</v>
      </c>
      <c r="C20" s="27"/>
      <c r="D20" s="28"/>
      <c r="E20" s="23">
        <v>1035000</v>
      </c>
      <c r="F20" s="23"/>
      <c r="G20" s="23"/>
    </row>
  </sheetData>
  <mergeCells count="11">
    <mergeCell ref="A2:G2"/>
    <mergeCell ref="A3:D3"/>
    <mergeCell ref="E4:G4"/>
    <mergeCell ref="A20:D20"/>
    <mergeCell ref="A4:A6"/>
    <mergeCell ref="B4:B6"/>
    <mergeCell ref="C4:C6"/>
    <mergeCell ref="D4:D6"/>
    <mergeCell ref="E5:E6"/>
    <mergeCell ref="F5:F6"/>
    <mergeCell ref="G5:G6"/>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0"/>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1"/>
      <c r="O1" s="67"/>
      <c r="P1" s="67"/>
      <c r="Q1" s="67"/>
      <c r="R1" s="67"/>
      <c r="S1" s="38" t="s">
        <v>53</v>
      </c>
    </row>
    <row r="2" ht="57.75" customHeight="1" spans="1:19">
      <c r="A2" s="126" t="str">
        <f>"2025"&amp;"年部门收入预算表"</f>
        <v>2025年部门收入预算表</v>
      </c>
      <c r="B2" s="184"/>
      <c r="C2" s="184"/>
      <c r="D2" s="184"/>
      <c r="E2" s="184"/>
      <c r="F2" s="184"/>
      <c r="G2" s="184"/>
      <c r="H2" s="184"/>
      <c r="I2" s="184"/>
      <c r="J2" s="184"/>
      <c r="K2" s="184"/>
      <c r="L2" s="184"/>
      <c r="M2" s="184"/>
      <c r="N2" s="184"/>
      <c r="O2" s="202"/>
      <c r="P2" s="202"/>
      <c r="Q2" s="202"/>
      <c r="R2" s="202"/>
      <c r="S2" s="202"/>
    </row>
    <row r="3" ht="18.75" customHeight="1" spans="1:19">
      <c r="A3" s="41" t="str">
        <f>"单位名称："&amp;"临沧市司法局"</f>
        <v>单位名称：临沧市司法局</v>
      </c>
      <c r="B3" s="93"/>
      <c r="C3" s="93"/>
      <c r="D3" s="93"/>
      <c r="E3" s="93"/>
      <c r="F3" s="93"/>
      <c r="G3" s="93"/>
      <c r="H3" s="93"/>
      <c r="I3" s="93"/>
      <c r="J3" s="71"/>
      <c r="K3" s="93"/>
      <c r="L3" s="93"/>
      <c r="M3" s="93"/>
      <c r="N3" s="93"/>
      <c r="O3" s="71"/>
      <c r="P3" s="71"/>
      <c r="Q3" s="71"/>
      <c r="R3" s="71"/>
      <c r="S3" s="38" t="s">
        <v>1</v>
      </c>
    </row>
    <row r="4" ht="18.75" customHeight="1" spans="1:19">
      <c r="A4" s="185" t="s">
        <v>54</v>
      </c>
      <c r="B4" s="186" t="s">
        <v>55</v>
      </c>
      <c r="C4" s="186" t="s">
        <v>56</v>
      </c>
      <c r="D4" s="187" t="s">
        <v>57</v>
      </c>
      <c r="E4" s="188"/>
      <c r="F4" s="188"/>
      <c r="G4" s="188"/>
      <c r="H4" s="188"/>
      <c r="I4" s="188"/>
      <c r="J4" s="203"/>
      <c r="K4" s="188"/>
      <c r="L4" s="188"/>
      <c r="M4" s="188"/>
      <c r="N4" s="204"/>
      <c r="O4" s="187" t="s">
        <v>46</v>
      </c>
      <c r="P4" s="187"/>
      <c r="Q4" s="187"/>
      <c r="R4" s="187"/>
      <c r="S4" s="207"/>
    </row>
    <row r="5" ht="18.75" customHeight="1" spans="1:19">
      <c r="A5" s="189"/>
      <c r="B5" s="190"/>
      <c r="C5" s="190"/>
      <c r="D5" s="191" t="s">
        <v>58</v>
      </c>
      <c r="E5" s="191" t="s">
        <v>59</v>
      </c>
      <c r="F5" s="191" t="s">
        <v>60</v>
      </c>
      <c r="G5" s="191" t="s">
        <v>61</v>
      </c>
      <c r="H5" s="191" t="s">
        <v>62</v>
      </c>
      <c r="I5" s="205" t="s">
        <v>63</v>
      </c>
      <c r="J5" s="205"/>
      <c r="K5" s="205"/>
      <c r="L5" s="205"/>
      <c r="M5" s="205"/>
      <c r="N5" s="194"/>
      <c r="O5" s="191" t="s">
        <v>58</v>
      </c>
      <c r="P5" s="191" t="s">
        <v>59</v>
      </c>
      <c r="Q5" s="191" t="s">
        <v>60</v>
      </c>
      <c r="R5" s="191" t="s">
        <v>61</v>
      </c>
      <c r="S5" s="191" t="s">
        <v>64</v>
      </c>
    </row>
    <row r="6" ht="18.75" customHeight="1" spans="1:19">
      <c r="A6" s="192"/>
      <c r="B6" s="193"/>
      <c r="C6" s="193"/>
      <c r="D6" s="194"/>
      <c r="E6" s="194"/>
      <c r="F6" s="194"/>
      <c r="G6" s="194"/>
      <c r="H6" s="194"/>
      <c r="I6" s="193" t="s">
        <v>58</v>
      </c>
      <c r="J6" s="193" t="s">
        <v>65</v>
      </c>
      <c r="K6" s="193" t="s">
        <v>66</v>
      </c>
      <c r="L6" s="193" t="s">
        <v>67</v>
      </c>
      <c r="M6" s="193" t="s">
        <v>68</v>
      </c>
      <c r="N6" s="193" t="s">
        <v>69</v>
      </c>
      <c r="O6" s="206"/>
      <c r="P6" s="206"/>
      <c r="Q6" s="206"/>
      <c r="R6" s="206"/>
      <c r="S6" s="194"/>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5" t="s">
        <v>70</v>
      </c>
      <c r="B8" s="196" t="s">
        <v>71</v>
      </c>
      <c r="C8" s="23">
        <v>10218421.26</v>
      </c>
      <c r="D8" s="23">
        <v>10218421.26</v>
      </c>
      <c r="E8" s="23">
        <v>10218421.26</v>
      </c>
      <c r="F8" s="23"/>
      <c r="G8" s="23"/>
      <c r="H8" s="23"/>
      <c r="I8" s="23"/>
      <c r="J8" s="23"/>
      <c r="K8" s="23"/>
      <c r="L8" s="23"/>
      <c r="M8" s="23"/>
      <c r="N8" s="23"/>
      <c r="O8" s="23"/>
      <c r="P8" s="23"/>
      <c r="Q8" s="23"/>
      <c r="R8" s="23"/>
      <c r="S8" s="23"/>
    </row>
    <row r="9" ht="18.75" customHeight="1" spans="1:19">
      <c r="A9" s="197" t="s">
        <v>72</v>
      </c>
      <c r="B9" s="198" t="s">
        <v>71</v>
      </c>
      <c r="C9" s="23">
        <v>10218421.26</v>
      </c>
      <c r="D9" s="23">
        <v>10218421.26</v>
      </c>
      <c r="E9" s="23">
        <v>10218421.26</v>
      </c>
      <c r="F9" s="23"/>
      <c r="G9" s="23"/>
      <c r="H9" s="23"/>
      <c r="I9" s="23"/>
      <c r="J9" s="23"/>
      <c r="K9" s="23"/>
      <c r="L9" s="23"/>
      <c r="M9" s="23"/>
      <c r="N9" s="23"/>
      <c r="O9" s="23"/>
      <c r="P9" s="23"/>
      <c r="Q9" s="23"/>
      <c r="R9" s="23"/>
      <c r="S9" s="23"/>
    </row>
    <row r="10" ht="18.75" customHeight="1" spans="1:19">
      <c r="A10" s="199" t="s">
        <v>56</v>
      </c>
      <c r="B10" s="200"/>
      <c r="C10" s="23">
        <v>10218421.26</v>
      </c>
      <c r="D10" s="23">
        <v>10218421.26</v>
      </c>
      <c r="E10" s="23">
        <v>10218421.26</v>
      </c>
      <c r="F10" s="23"/>
      <c r="G10" s="23"/>
      <c r="H10" s="23"/>
      <c r="I10" s="23"/>
      <c r="J10" s="23"/>
      <c r="K10" s="23"/>
      <c r="L10" s="23"/>
      <c r="M10" s="23"/>
      <c r="N10" s="23"/>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9027777777778" bottom="0.509027777777778" header="0.309027777777778" footer="0.309027777777778"/>
  <pageSetup paperSize="9" scale="3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30"/>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3"/>
      <c r="E1" s="1"/>
      <c r="F1" s="1"/>
      <c r="G1" s="1"/>
      <c r="H1" s="173"/>
      <c r="I1" s="1"/>
      <c r="J1" s="173"/>
      <c r="K1" s="1"/>
      <c r="L1" s="1"/>
      <c r="M1" s="1"/>
      <c r="N1" s="1"/>
      <c r="O1" s="39" t="s">
        <v>73</v>
      </c>
    </row>
    <row r="2" ht="42" customHeight="1" spans="1:15">
      <c r="A2" s="5" t="str">
        <f>"2025"&amp;"年部门支出预算表"</f>
        <v>2025年部门支出预算表</v>
      </c>
      <c r="B2" s="174"/>
      <c r="C2" s="174"/>
      <c r="D2" s="174"/>
      <c r="E2" s="174"/>
      <c r="F2" s="174"/>
      <c r="G2" s="174"/>
      <c r="H2" s="174"/>
      <c r="I2" s="174"/>
      <c r="J2" s="174"/>
      <c r="K2" s="174"/>
      <c r="L2" s="174"/>
      <c r="M2" s="174"/>
      <c r="N2" s="174"/>
      <c r="O2" s="174"/>
    </row>
    <row r="3" ht="18.75" customHeight="1" spans="1:15">
      <c r="A3" s="175" t="str">
        <f>"单位名称："&amp;"临沧市司法局"</f>
        <v>单位名称：临沧市司法局</v>
      </c>
      <c r="B3" s="176"/>
      <c r="C3" s="62"/>
      <c r="D3" s="30"/>
      <c r="E3" s="62"/>
      <c r="F3" s="62"/>
      <c r="G3" s="62"/>
      <c r="H3" s="30"/>
      <c r="I3" s="62"/>
      <c r="J3" s="30"/>
      <c r="K3" s="62"/>
      <c r="L3" s="62"/>
      <c r="M3" s="183"/>
      <c r="N3" s="183"/>
      <c r="O3" s="39" t="s">
        <v>1</v>
      </c>
    </row>
    <row r="4" ht="18.75" customHeight="1" spans="1:15">
      <c r="A4" s="10" t="s">
        <v>74</v>
      </c>
      <c r="B4" s="10" t="s">
        <v>75</v>
      </c>
      <c r="C4" s="10" t="s">
        <v>56</v>
      </c>
      <c r="D4" s="12" t="s">
        <v>59</v>
      </c>
      <c r="E4" s="74" t="s">
        <v>76</v>
      </c>
      <c r="F4" s="136" t="s">
        <v>77</v>
      </c>
      <c r="G4" s="10" t="s">
        <v>60</v>
      </c>
      <c r="H4" s="10" t="s">
        <v>61</v>
      </c>
      <c r="I4" s="10" t="s">
        <v>78</v>
      </c>
      <c r="J4" s="12" t="s">
        <v>79</v>
      </c>
      <c r="K4" s="13"/>
      <c r="L4" s="13"/>
      <c r="M4" s="13"/>
      <c r="N4" s="13"/>
      <c r="O4" s="14"/>
    </row>
    <row r="5" ht="30" customHeight="1" spans="1:15">
      <c r="A5" s="18"/>
      <c r="B5" s="18"/>
      <c r="C5" s="18"/>
      <c r="D5" s="64" t="s">
        <v>58</v>
      </c>
      <c r="E5" s="92" t="s">
        <v>76</v>
      </c>
      <c r="F5" s="92" t="s">
        <v>77</v>
      </c>
      <c r="G5" s="18"/>
      <c r="H5" s="18"/>
      <c r="I5" s="18"/>
      <c r="J5" s="64" t="s">
        <v>58</v>
      </c>
      <c r="K5" s="46" t="s">
        <v>80</v>
      </c>
      <c r="L5" s="46" t="s">
        <v>81</v>
      </c>
      <c r="M5" s="46" t="s">
        <v>82</v>
      </c>
      <c r="N5" s="46" t="s">
        <v>83</v>
      </c>
      <c r="O5" s="46" t="s">
        <v>84</v>
      </c>
    </row>
    <row r="6" ht="18.75" customHeight="1" spans="1:15">
      <c r="A6" s="115">
        <v>1</v>
      </c>
      <c r="B6" s="115">
        <v>2</v>
      </c>
      <c r="C6" s="64">
        <v>3</v>
      </c>
      <c r="D6" s="64">
        <v>4</v>
      </c>
      <c r="E6" s="64">
        <v>5</v>
      </c>
      <c r="F6" s="64">
        <v>6</v>
      </c>
      <c r="G6" s="64">
        <v>7</v>
      </c>
      <c r="H6" s="64">
        <v>8</v>
      </c>
      <c r="I6" s="64">
        <v>9</v>
      </c>
      <c r="J6" s="64">
        <v>10</v>
      </c>
      <c r="K6" s="64">
        <v>11</v>
      </c>
      <c r="L6" s="64">
        <v>12</v>
      </c>
      <c r="M6" s="64">
        <v>13</v>
      </c>
      <c r="N6" s="64">
        <v>14</v>
      </c>
      <c r="O6" s="64">
        <v>15</v>
      </c>
    </row>
    <row r="7" ht="18.75" customHeight="1" spans="1:15">
      <c r="A7" s="130" t="s">
        <v>85</v>
      </c>
      <c r="B7" s="162" t="s">
        <v>86</v>
      </c>
      <c r="C7" s="23">
        <v>7754314.04</v>
      </c>
      <c r="D7" s="23">
        <v>7754314.04</v>
      </c>
      <c r="E7" s="23">
        <v>6719314.04</v>
      </c>
      <c r="F7" s="23">
        <v>1035000</v>
      </c>
      <c r="G7" s="23"/>
      <c r="H7" s="23"/>
      <c r="I7" s="23"/>
      <c r="J7" s="23"/>
      <c r="K7" s="23"/>
      <c r="L7" s="23"/>
      <c r="M7" s="23"/>
      <c r="N7" s="23"/>
      <c r="O7" s="23"/>
    </row>
    <row r="8" ht="18.75" customHeight="1" spans="1:15">
      <c r="A8" s="177" t="s">
        <v>87</v>
      </c>
      <c r="B8" s="215" t="s">
        <v>88</v>
      </c>
      <c r="C8" s="23">
        <v>7754314.04</v>
      </c>
      <c r="D8" s="23">
        <v>7754314.04</v>
      </c>
      <c r="E8" s="23">
        <v>6719314.04</v>
      </c>
      <c r="F8" s="23">
        <v>1035000</v>
      </c>
      <c r="G8" s="23"/>
      <c r="H8" s="23"/>
      <c r="I8" s="23"/>
      <c r="J8" s="23"/>
      <c r="K8" s="23"/>
      <c r="L8" s="23"/>
      <c r="M8" s="23"/>
      <c r="N8" s="23"/>
      <c r="O8" s="23"/>
    </row>
    <row r="9" ht="18.75" customHeight="1" spans="1:15">
      <c r="A9" s="179" t="s">
        <v>89</v>
      </c>
      <c r="B9" s="216" t="s">
        <v>90</v>
      </c>
      <c r="C9" s="23">
        <v>6719314.04</v>
      </c>
      <c r="D9" s="23">
        <v>6719314.04</v>
      </c>
      <c r="E9" s="23">
        <v>6719314.04</v>
      </c>
      <c r="F9" s="23"/>
      <c r="G9" s="23"/>
      <c r="H9" s="23"/>
      <c r="I9" s="23"/>
      <c r="J9" s="23"/>
      <c r="K9" s="23"/>
      <c r="L9" s="23"/>
      <c r="M9" s="23"/>
      <c r="N9" s="23"/>
      <c r="O9" s="23"/>
    </row>
    <row r="10" ht="18.75" customHeight="1" spans="1:15">
      <c r="A10" s="179" t="s">
        <v>91</v>
      </c>
      <c r="B10" s="216" t="s">
        <v>92</v>
      </c>
      <c r="C10" s="23">
        <v>135000</v>
      </c>
      <c r="D10" s="23">
        <v>135000</v>
      </c>
      <c r="E10" s="23"/>
      <c r="F10" s="23">
        <v>135000</v>
      </c>
      <c r="G10" s="23"/>
      <c r="H10" s="23"/>
      <c r="I10" s="23"/>
      <c r="J10" s="23"/>
      <c r="K10" s="23"/>
      <c r="L10" s="23"/>
      <c r="M10" s="23"/>
      <c r="N10" s="23"/>
      <c r="O10" s="23"/>
    </row>
    <row r="11" ht="18.75" customHeight="1" spans="1:15">
      <c r="A11" s="179" t="s">
        <v>93</v>
      </c>
      <c r="B11" s="216" t="s">
        <v>94</v>
      </c>
      <c r="C11" s="23">
        <v>150000</v>
      </c>
      <c r="D11" s="23">
        <v>150000</v>
      </c>
      <c r="E11" s="23"/>
      <c r="F11" s="23">
        <v>150000</v>
      </c>
      <c r="G11" s="23"/>
      <c r="H11" s="23"/>
      <c r="I11" s="23"/>
      <c r="J11" s="23"/>
      <c r="K11" s="23"/>
      <c r="L11" s="23"/>
      <c r="M11" s="23"/>
      <c r="N11" s="23"/>
      <c r="O11" s="23"/>
    </row>
    <row r="12" ht="18.75" customHeight="1" spans="1:15">
      <c r="A12" s="179" t="s">
        <v>95</v>
      </c>
      <c r="B12" s="216" t="s">
        <v>96</v>
      </c>
      <c r="C12" s="23">
        <v>150000</v>
      </c>
      <c r="D12" s="23">
        <v>150000</v>
      </c>
      <c r="E12" s="23"/>
      <c r="F12" s="23">
        <v>150000</v>
      </c>
      <c r="G12" s="23"/>
      <c r="H12" s="23"/>
      <c r="I12" s="23"/>
      <c r="J12" s="23"/>
      <c r="K12" s="23"/>
      <c r="L12" s="23"/>
      <c r="M12" s="23"/>
      <c r="N12" s="23"/>
      <c r="O12" s="23"/>
    </row>
    <row r="13" ht="18.75" customHeight="1" spans="1:15">
      <c r="A13" s="179" t="s">
        <v>97</v>
      </c>
      <c r="B13" s="216" t="s">
        <v>98</v>
      </c>
      <c r="C13" s="23">
        <v>100000</v>
      </c>
      <c r="D13" s="23">
        <v>100000</v>
      </c>
      <c r="E13" s="23"/>
      <c r="F13" s="23">
        <v>100000</v>
      </c>
      <c r="G13" s="23"/>
      <c r="H13" s="23"/>
      <c r="I13" s="23"/>
      <c r="J13" s="23"/>
      <c r="K13" s="23"/>
      <c r="L13" s="23"/>
      <c r="M13" s="23"/>
      <c r="N13" s="23"/>
      <c r="O13" s="23"/>
    </row>
    <row r="14" ht="18.75" customHeight="1" spans="1:15">
      <c r="A14" s="179" t="s">
        <v>99</v>
      </c>
      <c r="B14" s="216" t="s">
        <v>100</v>
      </c>
      <c r="C14" s="23">
        <v>100000</v>
      </c>
      <c r="D14" s="23">
        <v>100000</v>
      </c>
      <c r="E14" s="23"/>
      <c r="F14" s="23">
        <v>100000</v>
      </c>
      <c r="G14" s="23"/>
      <c r="H14" s="23"/>
      <c r="I14" s="23"/>
      <c r="J14" s="23"/>
      <c r="K14" s="23"/>
      <c r="L14" s="23"/>
      <c r="M14" s="23"/>
      <c r="N14" s="23"/>
      <c r="O14" s="23"/>
    </row>
    <row r="15" ht="18.75" customHeight="1" spans="1:15">
      <c r="A15" s="179" t="s">
        <v>101</v>
      </c>
      <c r="B15" s="216" t="s">
        <v>102</v>
      </c>
      <c r="C15" s="23">
        <v>100000</v>
      </c>
      <c r="D15" s="23">
        <v>100000</v>
      </c>
      <c r="E15" s="23"/>
      <c r="F15" s="23">
        <v>100000</v>
      </c>
      <c r="G15" s="23"/>
      <c r="H15" s="23"/>
      <c r="I15" s="23"/>
      <c r="J15" s="23"/>
      <c r="K15" s="23"/>
      <c r="L15" s="23"/>
      <c r="M15" s="23"/>
      <c r="N15" s="23"/>
      <c r="O15" s="23"/>
    </row>
    <row r="16" ht="18.75" customHeight="1" spans="1:15">
      <c r="A16" s="179" t="s">
        <v>103</v>
      </c>
      <c r="B16" s="216" t="s">
        <v>104</v>
      </c>
      <c r="C16" s="23">
        <v>150000</v>
      </c>
      <c r="D16" s="23">
        <v>150000</v>
      </c>
      <c r="E16" s="23"/>
      <c r="F16" s="23">
        <v>150000</v>
      </c>
      <c r="G16" s="23"/>
      <c r="H16" s="23"/>
      <c r="I16" s="23"/>
      <c r="J16" s="23"/>
      <c r="K16" s="23"/>
      <c r="L16" s="23"/>
      <c r="M16" s="23"/>
      <c r="N16" s="23"/>
      <c r="O16" s="23"/>
    </row>
    <row r="17" ht="18.75" customHeight="1" spans="1:15">
      <c r="A17" s="179" t="s">
        <v>105</v>
      </c>
      <c r="B17" s="216" t="s">
        <v>106</v>
      </c>
      <c r="C17" s="23">
        <v>150000</v>
      </c>
      <c r="D17" s="23">
        <v>150000</v>
      </c>
      <c r="E17" s="23"/>
      <c r="F17" s="23">
        <v>150000</v>
      </c>
      <c r="G17" s="23"/>
      <c r="H17" s="23"/>
      <c r="I17" s="23"/>
      <c r="J17" s="23"/>
      <c r="K17" s="23"/>
      <c r="L17" s="23"/>
      <c r="M17" s="23"/>
      <c r="N17" s="23"/>
      <c r="O17" s="23"/>
    </row>
    <row r="18" ht="18.75" customHeight="1" spans="1:15">
      <c r="A18" s="130" t="s">
        <v>107</v>
      </c>
      <c r="B18" s="162" t="s">
        <v>108</v>
      </c>
      <c r="C18" s="23">
        <v>1147176.76</v>
      </c>
      <c r="D18" s="23">
        <v>1147176.76</v>
      </c>
      <c r="E18" s="23">
        <v>1147176.76</v>
      </c>
      <c r="F18" s="23"/>
      <c r="G18" s="23"/>
      <c r="H18" s="23"/>
      <c r="I18" s="23"/>
      <c r="J18" s="23"/>
      <c r="K18" s="23"/>
      <c r="L18" s="23"/>
      <c r="M18" s="23"/>
      <c r="N18" s="23"/>
      <c r="O18" s="23"/>
    </row>
    <row r="19" ht="18.75" customHeight="1" spans="1:15">
      <c r="A19" s="177" t="s">
        <v>109</v>
      </c>
      <c r="B19" s="215" t="s">
        <v>110</v>
      </c>
      <c r="C19" s="23">
        <v>1147176.76</v>
      </c>
      <c r="D19" s="23">
        <v>1147176.76</v>
      </c>
      <c r="E19" s="23">
        <v>1147176.76</v>
      </c>
      <c r="F19" s="23"/>
      <c r="G19" s="23"/>
      <c r="H19" s="23"/>
      <c r="I19" s="23"/>
      <c r="J19" s="23"/>
      <c r="K19" s="23"/>
      <c r="L19" s="23"/>
      <c r="M19" s="23"/>
      <c r="N19" s="23"/>
      <c r="O19" s="23"/>
    </row>
    <row r="20" ht="18.75" customHeight="1" spans="1:15">
      <c r="A20" s="179" t="s">
        <v>111</v>
      </c>
      <c r="B20" s="216" t="s">
        <v>112</v>
      </c>
      <c r="C20" s="23">
        <v>359182.2</v>
      </c>
      <c r="D20" s="23">
        <v>359182.2</v>
      </c>
      <c r="E20" s="23">
        <v>359182.2</v>
      </c>
      <c r="F20" s="23"/>
      <c r="G20" s="23"/>
      <c r="H20" s="23"/>
      <c r="I20" s="23"/>
      <c r="J20" s="23"/>
      <c r="K20" s="23"/>
      <c r="L20" s="23"/>
      <c r="M20" s="23"/>
      <c r="N20" s="23"/>
      <c r="O20" s="23"/>
    </row>
    <row r="21" ht="18.75" customHeight="1" spans="1:15">
      <c r="A21" s="179" t="s">
        <v>113</v>
      </c>
      <c r="B21" s="216" t="s">
        <v>114</v>
      </c>
      <c r="C21" s="23">
        <v>787994.56</v>
      </c>
      <c r="D21" s="23">
        <v>787994.56</v>
      </c>
      <c r="E21" s="23">
        <v>787994.56</v>
      </c>
      <c r="F21" s="23"/>
      <c r="G21" s="23"/>
      <c r="H21" s="23"/>
      <c r="I21" s="23"/>
      <c r="J21" s="23"/>
      <c r="K21" s="23"/>
      <c r="L21" s="23"/>
      <c r="M21" s="23"/>
      <c r="N21" s="23"/>
      <c r="O21" s="23"/>
    </row>
    <row r="22" ht="18.75" customHeight="1" spans="1:15">
      <c r="A22" s="130" t="s">
        <v>115</v>
      </c>
      <c r="B22" s="162" t="s">
        <v>116</v>
      </c>
      <c r="C22" s="23">
        <v>553471.5</v>
      </c>
      <c r="D22" s="23">
        <v>553471.5</v>
      </c>
      <c r="E22" s="23">
        <v>553471.5</v>
      </c>
      <c r="F22" s="23"/>
      <c r="G22" s="23"/>
      <c r="H22" s="23"/>
      <c r="I22" s="23"/>
      <c r="J22" s="23"/>
      <c r="K22" s="23"/>
      <c r="L22" s="23"/>
      <c r="M22" s="23"/>
      <c r="N22" s="23"/>
      <c r="O22" s="23"/>
    </row>
    <row r="23" ht="18.75" customHeight="1" spans="1:15">
      <c r="A23" s="177" t="s">
        <v>117</v>
      </c>
      <c r="B23" s="215" t="s">
        <v>118</v>
      </c>
      <c r="C23" s="23">
        <v>553471.5</v>
      </c>
      <c r="D23" s="23">
        <v>553471.5</v>
      </c>
      <c r="E23" s="23">
        <v>553471.5</v>
      </c>
      <c r="F23" s="23"/>
      <c r="G23" s="23"/>
      <c r="H23" s="23"/>
      <c r="I23" s="23"/>
      <c r="J23" s="23"/>
      <c r="K23" s="23"/>
      <c r="L23" s="23"/>
      <c r="M23" s="23"/>
      <c r="N23" s="23"/>
      <c r="O23" s="23"/>
    </row>
    <row r="24" ht="18.75" customHeight="1" spans="1:15">
      <c r="A24" s="179" t="s">
        <v>119</v>
      </c>
      <c r="B24" s="216" t="s">
        <v>120</v>
      </c>
      <c r="C24" s="23">
        <v>349672.59</v>
      </c>
      <c r="D24" s="23">
        <v>349672.59</v>
      </c>
      <c r="E24" s="23">
        <v>349672.59</v>
      </c>
      <c r="F24" s="23"/>
      <c r="G24" s="23"/>
      <c r="H24" s="23"/>
      <c r="I24" s="23"/>
      <c r="J24" s="23"/>
      <c r="K24" s="23"/>
      <c r="L24" s="23"/>
      <c r="M24" s="23"/>
      <c r="N24" s="23"/>
      <c r="O24" s="23"/>
    </row>
    <row r="25" ht="18.75" customHeight="1" spans="1:15">
      <c r="A25" s="179" t="s">
        <v>121</v>
      </c>
      <c r="B25" s="216" t="s">
        <v>122</v>
      </c>
      <c r="C25" s="23">
        <v>179428.98</v>
      </c>
      <c r="D25" s="23">
        <v>179428.98</v>
      </c>
      <c r="E25" s="23">
        <v>179428.98</v>
      </c>
      <c r="F25" s="23"/>
      <c r="G25" s="23"/>
      <c r="H25" s="23"/>
      <c r="I25" s="23"/>
      <c r="J25" s="23"/>
      <c r="K25" s="23"/>
      <c r="L25" s="23"/>
      <c r="M25" s="23"/>
      <c r="N25" s="23"/>
      <c r="O25" s="23"/>
    </row>
    <row r="26" ht="18.75" customHeight="1" spans="1:15">
      <c r="A26" s="179" t="s">
        <v>123</v>
      </c>
      <c r="B26" s="216" t="s">
        <v>124</v>
      </c>
      <c r="C26" s="23">
        <v>24369.93</v>
      </c>
      <c r="D26" s="23">
        <v>24369.93</v>
      </c>
      <c r="E26" s="23">
        <v>24369.93</v>
      </c>
      <c r="F26" s="23"/>
      <c r="G26" s="23"/>
      <c r="H26" s="23"/>
      <c r="I26" s="23"/>
      <c r="J26" s="23"/>
      <c r="K26" s="23"/>
      <c r="L26" s="23"/>
      <c r="M26" s="23"/>
      <c r="N26" s="23"/>
      <c r="O26" s="23"/>
    </row>
    <row r="27" ht="18.75" customHeight="1" spans="1:15">
      <c r="A27" s="130" t="s">
        <v>125</v>
      </c>
      <c r="B27" s="162" t="s">
        <v>126</v>
      </c>
      <c r="C27" s="23">
        <v>763458.96</v>
      </c>
      <c r="D27" s="23">
        <v>763458.96</v>
      </c>
      <c r="E27" s="23">
        <v>763458.96</v>
      </c>
      <c r="F27" s="23"/>
      <c r="G27" s="23"/>
      <c r="H27" s="23"/>
      <c r="I27" s="23"/>
      <c r="J27" s="23"/>
      <c r="K27" s="23"/>
      <c r="L27" s="23"/>
      <c r="M27" s="23"/>
      <c r="N27" s="23"/>
      <c r="O27" s="23"/>
    </row>
    <row r="28" ht="18.75" customHeight="1" spans="1:15">
      <c r="A28" s="177" t="s">
        <v>127</v>
      </c>
      <c r="B28" s="215" t="s">
        <v>128</v>
      </c>
      <c r="C28" s="23">
        <v>763458.96</v>
      </c>
      <c r="D28" s="23">
        <v>763458.96</v>
      </c>
      <c r="E28" s="23">
        <v>763458.96</v>
      </c>
      <c r="F28" s="23"/>
      <c r="G28" s="23"/>
      <c r="H28" s="23"/>
      <c r="I28" s="23"/>
      <c r="J28" s="23"/>
      <c r="K28" s="23"/>
      <c r="L28" s="23"/>
      <c r="M28" s="23"/>
      <c r="N28" s="23"/>
      <c r="O28" s="23"/>
    </row>
    <row r="29" ht="18.75" customHeight="1" spans="1:15">
      <c r="A29" s="179" t="s">
        <v>129</v>
      </c>
      <c r="B29" s="216" t="s">
        <v>130</v>
      </c>
      <c r="C29" s="23">
        <v>763458.96</v>
      </c>
      <c r="D29" s="23">
        <v>763458.96</v>
      </c>
      <c r="E29" s="23">
        <v>763458.96</v>
      </c>
      <c r="F29" s="23"/>
      <c r="G29" s="23"/>
      <c r="H29" s="23"/>
      <c r="I29" s="23"/>
      <c r="J29" s="23"/>
      <c r="K29" s="23"/>
      <c r="L29" s="23"/>
      <c r="M29" s="23"/>
      <c r="N29" s="23"/>
      <c r="O29" s="23"/>
    </row>
    <row r="30" ht="18.75" customHeight="1" spans="1:15">
      <c r="A30" s="181" t="s">
        <v>131</v>
      </c>
      <c r="B30" s="182" t="s">
        <v>131</v>
      </c>
      <c r="C30" s="23">
        <v>10218421.26</v>
      </c>
      <c r="D30" s="23">
        <v>10218421.26</v>
      </c>
      <c r="E30" s="23">
        <v>9183421.26</v>
      </c>
      <c r="F30" s="23">
        <v>1035000</v>
      </c>
      <c r="G30" s="23"/>
      <c r="H30" s="23"/>
      <c r="I30" s="23"/>
      <c r="J30" s="23"/>
      <c r="K30" s="23"/>
      <c r="L30" s="23"/>
      <c r="M30" s="23"/>
      <c r="N30" s="23"/>
      <c r="O30" s="23"/>
    </row>
  </sheetData>
  <mergeCells count="11">
    <mergeCell ref="A2:O2"/>
    <mergeCell ref="A3:L3"/>
    <mergeCell ref="D4:F4"/>
    <mergeCell ref="J4:O4"/>
    <mergeCell ref="A30:B30"/>
    <mergeCell ref="A4:A5"/>
    <mergeCell ref="B4:B5"/>
    <mergeCell ref="C4:C5"/>
    <mergeCell ref="G4:G5"/>
    <mergeCell ref="H4:H5"/>
    <mergeCell ref="I4:I5"/>
  </mergeCells>
  <printOptions horizontalCentered="1"/>
  <pageMargins left="0.389583333333333" right="0.389583333333333" top="0.507638888888889" bottom="0.507638888888889" header="0.306944444444444" footer="0.306944444444444"/>
  <pageSetup paperSize="9" scale="4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132</v>
      </c>
    </row>
    <row r="2" ht="36" customHeight="1" spans="1:4">
      <c r="A2" s="5" t="str">
        <f>"2025"&amp;"年部门财政拨款收支预算总表"</f>
        <v>2025年部门财政拨款收支预算总表</v>
      </c>
      <c r="B2" s="160"/>
      <c r="C2" s="160"/>
      <c r="D2" s="160"/>
    </row>
    <row r="3" ht="18.75" customHeight="1" spans="1:4">
      <c r="A3" s="7" t="str">
        <f>"单位名称："&amp;"临沧市司法局"</f>
        <v>单位名称：临沧市司法局</v>
      </c>
      <c r="B3" s="161"/>
      <c r="C3" s="161"/>
      <c r="D3" s="39" t="s">
        <v>1</v>
      </c>
    </row>
    <row r="4" ht="18.75" customHeight="1" spans="1:4">
      <c r="A4" s="12" t="s">
        <v>2</v>
      </c>
      <c r="B4" s="14"/>
      <c r="C4" s="12" t="s">
        <v>3</v>
      </c>
      <c r="D4" s="14"/>
    </row>
    <row r="5" ht="18.75" customHeight="1" spans="1:4">
      <c r="A5" s="31" t="s">
        <v>4</v>
      </c>
      <c r="B5" s="105" t="str">
        <f>"2025"&amp;"年预算数"</f>
        <v>2025年预算数</v>
      </c>
      <c r="C5" s="31" t="s">
        <v>133</v>
      </c>
      <c r="D5" s="105" t="str">
        <f>"2025"&amp;"年预算数"</f>
        <v>2025年预算数</v>
      </c>
    </row>
    <row r="6" ht="18.75" customHeight="1" spans="1:4">
      <c r="A6" s="33"/>
      <c r="B6" s="18"/>
      <c r="C6" s="33"/>
      <c r="D6" s="18"/>
    </row>
    <row r="7" ht="18.75" customHeight="1" spans="1:4">
      <c r="A7" s="162" t="s">
        <v>134</v>
      </c>
      <c r="B7" s="23">
        <v>10218421.26</v>
      </c>
      <c r="C7" s="22" t="s">
        <v>135</v>
      </c>
      <c r="D7" s="23">
        <v>10218421.26</v>
      </c>
    </row>
    <row r="8" ht="18.75" customHeight="1" spans="1:4">
      <c r="A8" s="163" t="s">
        <v>136</v>
      </c>
      <c r="B8" s="23">
        <v>10218421.26</v>
      </c>
      <c r="C8" s="22" t="s">
        <v>137</v>
      </c>
      <c r="D8" s="23"/>
    </row>
    <row r="9" ht="18.75" customHeight="1" spans="1:4">
      <c r="A9" s="163" t="s">
        <v>138</v>
      </c>
      <c r="B9" s="23"/>
      <c r="C9" s="22" t="s">
        <v>139</v>
      </c>
      <c r="D9" s="23"/>
    </row>
    <row r="10" ht="18.75" customHeight="1" spans="1:4">
      <c r="A10" s="163" t="s">
        <v>140</v>
      </c>
      <c r="B10" s="23"/>
      <c r="C10" s="22" t="s">
        <v>141</v>
      </c>
      <c r="D10" s="23"/>
    </row>
    <row r="11" ht="18.75" customHeight="1" spans="1:4">
      <c r="A11" s="164" t="s">
        <v>142</v>
      </c>
      <c r="B11" s="23"/>
      <c r="C11" s="165" t="s">
        <v>143</v>
      </c>
      <c r="D11" s="23">
        <v>7754314.04</v>
      </c>
    </row>
    <row r="12" ht="18.75" customHeight="1" spans="1:4">
      <c r="A12" s="166" t="s">
        <v>136</v>
      </c>
      <c r="B12" s="23"/>
      <c r="C12" s="167" t="s">
        <v>144</v>
      </c>
      <c r="D12" s="23"/>
    </row>
    <row r="13" ht="18.75" customHeight="1" spans="1:4">
      <c r="A13" s="166" t="s">
        <v>138</v>
      </c>
      <c r="B13" s="23"/>
      <c r="C13" s="167" t="s">
        <v>145</v>
      </c>
      <c r="D13" s="23"/>
    </row>
    <row r="14" ht="18.75" customHeight="1" spans="1:4">
      <c r="A14" s="166" t="s">
        <v>140</v>
      </c>
      <c r="B14" s="23"/>
      <c r="C14" s="167" t="s">
        <v>146</v>
      </c>
      <c r="D14" s="23"/>
    </row>
    <row r="15" ht="18.75" customHeight="1" spans="1:4">
      <c r="A15" s="166" t="s">
        <v>26</v>
      </c>
      <c r="B15" s="23"/>
      <c r="C15" s="167" t="s">
        <v>147</v>
      </c>
      <c r="D15" s="23">
        <v>1147176.76</v>
      </c>
    </row>
    <row r="16" ht="18.75" customHeight="1" spans="1:4">
      <c r="A16" s="166" t="s">
        <v>26</v>
      </c>
      <c r="B16" s="23" t="s">
        <v>26</v>
      </c>
      <c r="C16" s="167" t="s">
        <v>148</v>
      </c>
      <c r="D16" s="23">
        <v>553471.5</v>
      </c>
    </row>
    <row r="17" ht="18.75" customHeight="1" spans="1:4">
      <c r="A17" s="168" t="s">
        <v>26</v>
      </c>
      <c r="B17" s="23" t="s">
        <v>26</v>
      </c>
      <c r="C17" s="167" t="s">
        <v>149</v>
      </c>
      <c r="D17" s="23"/>
    </row>
    <row r="18" ht="18.75" customHeight="1" spans="1:4">
      <c r="A18" s="168" t="s">
        <v>26</v>
      </c>
      <c r="B18" s="23" t="s">
        <v>26</v>
      </c>
      <c r="C18" s="167" t="s">
        <v>150</v>
      </c>
      <c r="D18" s="23"/>
    </row>
    <row r="19" ht="18.75" customHeight="1" spans="1:4">
      <c r="A19" s="169" t="s">
        <v>26</v>
      </c>
      <c r="B19" s="23" t="s">
        <v>26</v>
      </c>
      <c r="C19" s="167" t="s">
        <v>151</v>
      </c>
      <c r="D19" s="23"/>
    </row>
    <row r="20" ht="18.75" customHeight="1" spans="1:4">
      <c r="A20" s="169" t="s">
        <v>26</v>
      </c>
      <c r="B20" s="23" t="s">
        <v>26</v>
      </c>
      <c r="C20" s="167" t="s">
        <v>152</v>
      </c>
      <c r="D20" s="23"/>
    </row>
    <row r="21" ht="18.75" customHeight="1" spans="1:4">
      <c r="A21" s="169" t="s">
        <v>26</v>
      </c>
      <c r="B21" s="23" t="s">
        <v>26</v>
      </c>
      <c r="C21" s="167" t="s">
        <v>153</v>
      </c>
      <c r="D21" s="23"/>
    </row>
    <row r="22" ht="18.75" customHeight="1" spans="1:4">
      <c r="A22" s="169" t="s">
        <v>26</v>
      </c>
      <c r="B22" s="23" t="s">
        <v>26</v>
      </c>
      <c r="C22" s="167" t="s">
        <v>154</v>
      </c>
      <c r="D22" s="23"/>
    </row>
    <row r="23" ht="18.75" customHeight="1" spans="1:4">
      <c r="A23" s="169" t="s">
        <v>26</v>
      </c>
      <c r="B23" s="23" t="s">
        <v>26</v>
      </c>
      <c r="C23" s="167" t="s">
        <v>155</v>
      </c>
      <c r="D23" s="23"/>
    </row>
    <row r="24" ht="18.75" customHeight="1" spans="1:4">
      <c r="A24" s="169" t="s">
        <v>26</v>
      </c>
      <c r="B24" s="23" t="s">
        <v>26</v>
      </c>
      <c r="C24" s="167" t="s">
        <v>156</v>
      </c>
      <c r="D24" s="23"/>
    </row>
    <row r="25" ht="18.75" customHeight="1" spans="1:4">
      <c r="A25" s="169" t="s">
        <v>26</v>
      </c>
      <c r="B25" s="23" t="s">
        <v>26</v>
      </c>
      <c r="C25" s="167" t="s">
        <v>157</v>
      </c>
      <c r="D25" s="23"/>
    </row>
    <row r="26" ht="18.75" customHeight="1" spans="1:4">
      <c r="A26" s="169" t="s">
        <v>26</v>
      </c>
      <c r="B26" s="23" t="s">
        <v>26</v>
      </c>
      <c r="C26" s="167" t="s">
        <v>158</v>
      </c>
      <c r="D26" s="23">
        <v>763458.96</v>
      </c>
    </row>
    <row r="27" ht="18.75" customHeight="1" spans="1:4">
      <c r="A27" s="169" t="s">
        <v>26</v>
      </c>
      <c r="B27" s="23" t="s">
        <v>26</v>
      </c>
      <c r="C27" s="167" t="s">
        <v>159</v>
      </c>
      <c r="D27" s="23"/>
    </row>
    <row r="28" ht="18.75" customHeight="1" spans="1:4">
      <c r="A28" s="169" t="s">
        <v>26</v>
      </c>
      <c r="B28" s="23" t="s">
        <v>26</v>
      </c>
      <c r="C28" s="167" t="s">
        <v>160</v>
      </c>
      <c r="D28" s="23"/>
    </row>
    <row r="29" ht="18.75" customHeight="1" spans="1:4">
      <c r="A29" s="169" t="s">
        <v>26</v>
      </c>
      <c r="B29" s="23" t="s">
        <v>26</v>
      </c>
      <c r="C29" s="167" t="s">
        <v>161</v>
      </c>
      <c r="D29" s="23"/>
    </row>
    <row r="30" ht="18.75" customHeight="1" spans="1:4">
      <c r="A30" s="169" t="s">
        <v>26</v>
      </c>
      <c r="B30" s="23" t="s">
        <v>26</v>
      </c>
      <c r="C30" s="167" t="s">
        <v>162</v>
      </c>
      <c r="D30" s="23"/>
    </row>
    <row r="31" ht="18.75" customHeight="1" spans="1:4">
      <c r="A31" s="170" t="s">
        <v>26</v>
      </c>
      <c r="B31" s="23" t="s">
        <v>26</v>
      </c>
      <c r="C31" s="167" t="s">
        <v>163</v>
      </c>
      <c r="D31" s="23"/>
    </row>
    <row r="32" ht="18.75" customHeight="1" spans="1:4">
      <c r="A32" s="170" t="s">
        <v>26</v>
      </c>
      <c r="B32" s="23" t="s">
        <v>26</v>
      </c>
      <c r="C32" s="167" t="s">
        <v>164</v>
      </c>
      <c r="D32" s="23"/>
    </row>
    <row r="33" ht="18.75" customHeight="1" spans="1:4">
      <c r="A33" s="170" t="s">
        <v>26</v>
      </c>
      <c r="B33" s="23" t="s">
        <v>26</v>
      </c>
      <c r="C33" s="167" t="s">
        <v>165</v>
      </c>
      <c r="D33" s="23"/>
    </row>
    <row r="34" ht="18.75" customHeight="1" spans="1:4">
      <c r="A34" s="170"/>
      <c r="B34" s="23"/>
      <c r="C34" s="167" t="s">
        <v>166</v>
      </c>
      <c r="D34" s="23"/>
    </row>
    <row r="35" ht="18.75" customHeight="1" spans="1:4">
      <c r="A35" s="170" t="s">
        <v>26</v>
      </c>
      <c r="B35" s="23" t="s">
        <v>26</v>
      </c>
      <c r="C35" s="167" t="s">
        <v>167</v>
      </c>
      <c r="D35" s="23"/>
    </row>
    <row r="36" ht="18.75" customHeight="1" spans="1:4">
      <c r="A36" s="55" t="s">
        <v>168</v>
      </c>
      <c r="B36" s="171">
        <v>10218421.26</v>
      </c>
      <c r="C36" s="172" t="s">
        <v>52</v>
      </c>
      <c r="D36" s="171">
        <v>10218421.26</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7638888888889" bottom="0.507638888888889" header="0.306944444444444" footer="0.306944444444444"/>
  <pageSetup paperSize="9" scale="6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30"/>
  <sheetViews>
    <sheetView showZeros="0" tabSelected="1" workbookViewId="0">
      <selection activeCell="C19" sqref="C19"/>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9"/>
      <c r="F1" s="57"/>
      <c r="G1" s="39" t="s">
        <v>169</v>
      </c>
    </row>
    <row r="2" ht="39" customHeight="1" spans="1:7">
      <c r="A2" s="5" t="str">
        <f>"2025"&amp;"年一般公共预算支出预算表（按功能科目分类）"</f>
        <v>2025年一般公共预算支出预算表（按功能科目分类）</v>
      </c>
      <c r="B2" s="150"/>
      <c r="C2" s="150"/>
      <c r="D2" s="150"/>
      <c r="E2" s="150"/>
      <c r="F2" s="150"/>
      <c r="G2" s="150"/>
    </row>
    <row r="3" ht="18" customHeight="1" spans="1:7">
      <c r="A3" s="151" t="str">
        <f>"单位名称："&amp;"临沧市司法局"</f>
        <v>单位名称：临沧市司法局</v>
      </c>
      <c r="B3" s="29"/>
      <c r="C3" s="30"/>
      <c r="D3" s="30"/>
      <c r="E3" s="30"/>
      <c r="F3" s="100"/>
      <c r="G3" s="39" t="s">
        <v>1</v>
      </c>
    </row>
    <row r="4" ht="20.25" customHeight="1" spans="1:7">
      <c r="A4" s="152" t="s">
        <v>170</v>
      </c>
      <c r="B4" s="153"/>
      <c r="C4" s="105" t="s">
        <v>56</v>
      </c>
      <c r="D4" s="128" t="s">
        <v>76</v>
      </c>
      <c r="E4" s="13"/>
      <c r="F4" s="14"/>
      <c r="G4" s="121" t="s">
        <v>77</v>
      </c>
    </row>
    <row r="5" ht="20.25" customHeight="1" spans="1:7">
      <c r="A5" s="154" t="s">
        <v>74</v>
      </c>
      <c r="B5" s="154" t="s">
        <v>75</v>
      </c>
      <c r="C5" s="33"/>
      <c r="D5" s="64" t="s">
        <v>58</v>
      </c>
      <c r="E5" s="64" t="s">
        <v>171</v>
      </c>
      <c r="F5" s="64" t="s">
        <v>172</v>
      </c>
      <c r="G5" s="94"/>
    </row>
    <row r="6" ht="19.5" customHeight="1" spans="1:7">
      <c r="A6" s="154" t="s">
        <v>173</v>
      </c>
      <c r="B6" s="154" t="s">
        <v>174</v>
      </c>
      <c r="C6" s="154" t="s">
        <v>175</v>
      </c>
      <c r="D6" s="64">
        <v>4</v>
      </c>
      <c r="E6" s="155" t="s">
        <v>176</v>
      </c>
      <c r="F6" s="155" t="s">
        <v>177</v>
      </c>
      <c r="G6" s="154" t="s">
        <v>178</v>
      </c>
    </row>
    <row r="7" ht="18" customHeight="1" spans="1:7">
      <c r="A7" s="34" t="s">
        <v>85</v>
      </c>
      <c r="B7" s="34" t="s">
        <v>86</v>
      </c>
      <c r="C7" s="23">
        <v>7754314.04</v>
      </c>
      <c r="D7" s="23">
        <v>6719314.04</v>
      </c>
      <c r="E7" s="23">
        <v>6010064.96</v>
      </c>
      <c r="F7" s="23">
        <v>709249.08</v>
      </c>
      <c r="G7" s="23">
        <v>1035000</v>
      </c>
    </row>
    <row r="8" ht="18" customHeight="1" spans="1:7">
      <c r="A8" s="116" t="s">
        <v>87</v>
      </c>
      <c r="B8" s="116" t="s">
        <v>88</v>
      </c>
      <c r="C8" s="23">
        <v>7754314.04</v>
      </c>
      <c r="D8" s="23">
        <v>6719314.04</v>
      </c>
      <c r="E8" s="23">
        <v>6010064.96</v>
      </c>
      <c r="F8" s="23">
        <v>709249.08</v>
      </c>
      <c r="G8" s="23">
        <v>1035000</v>
      </c>
    </row>
    <row r="9" s="148" customFormat="1" ht="18" customHeight="1" spans="1:7">
      <c r="A9" s="156" t="s">
        <v>89</v>
      </c>
      <c r="B9" s="156" t="s">
        <v>90</v>
      </c>
      <c r="C9" s="157">
        <v>6719314.04</v>
      </c>
      <c r="D9" s="157">
        <v>6719314.04</v>
      </c>
      <c r="E9" s="157">
        <v>6010064.96</v>
      </c>
      <c r="F9" s="157">
        <v>709249.08</v>
      </c>
      <c r="G9" s="157"/>
    </row>
    <row r="10" ht="18" customHeight="1" spans="1:7">
      <c r="A10" s="117" t="s">
        <v>91</v>
      </c>
      <c r="B10" s="117" t="s">
        <v>92</v>
      </c>
      <c r="C10" s="23">
        <v>135000</v>
      </c>
      <c r="D10" s="23"/>
      <c r="E10" s="23"/>
      <c r="F10" s="23"/>
      <c r="G10" s="23">
        <v>135000</v>
      </c>
    </row>
    <row r="11" ht="18" customHeight="1" spans="1:7">
      <c r="A11" s="117" t="s">
        <v>93</v>
      </c>
      <c r="B11" s="117" t="s">
        <v>94</v>
      </c>
      <c r="C11" s="23">
        <v>150000</v>
      </c>
      <c r="D11" s="23"/>
      <c r="E11" s="23"/>
      <c r="F11" s="23"/>
      <c r="G11" s="23">
        <v>150000</v>
      </c>
    </row>
    <row r="12" ht="18" customHeight="1" spans="1:7">
      <c r="A12" s="117" t="s">
        <v>95</v>
      </c>
      <c r="B12" s="117" t="s">
        <v>96</v>
      </c>
      <c r="C12" s="23">
        <v>150000</v>
      </c>
      <c r="D12" s="23"/>
      <c r="E12" s="23"/>
      <c r="F12" s="23"/>
      <c r="G12" s="23">
        <v>150000</v>
      </c>
    </row>
    <row r="13" ht="18" customHeight="1" spans="1:7">
      <c r="A13" s="117" t="s">
        <v>97</v>
      </c>
      <c r="B13" s="117" t="s">
        <v>98</v>
      </c>
      <c r="C13" s="23">
        <v>100000</v>
      </c>
      <c r="D13" s="23"/>
      <c r="E13" s="23"/>
      <c r="F13" s="23"/>
      <c r="G13" s="23">
        <v>100000</v>
      </c>
    </row>
    <row r="14" ht="18" customHeight="1" spans="1:7">
      <c r="A14" s="117" t="s">
        <v>99</v>
      </c>
      <c r="B14" s="117" t="s">
        <v>100</v>
      </c>
      <c r="C14" s="23">
        <v>100000</v>
      </c>
      <c r="D14" s="23"/>
      <c r="E14" s="23"/>
      <c r="F14" s="23"/>
      <c r="G14" s="23">
        <v>100000</v>
      </c>
    </row>
    <row r="15" ht="18" customHeight="1" spans="1:7">
      <c r="A15" s="117" t="s">
        <v>101</v>
      </c>
      <c r="B15" s="117" t="s">
        <v>102</v>
      </c>
      <c r="C15" s="23">
        <v>100000</v>
      </c>
      <c r="D15" s="23"/>
      <c r="E15" s="23"/>
      <c r="F15" s="23"/>
      <c r="G15" s="23">
        <v>100000</v>
      </c>
    </row>
    <row r="16" ht="18" customHeight="1" spans="1:7">
      <c r="A16" s="117" t="s">
        <v>103</v>
      </c>
      <c r="B16" s="117" t="s">
        <v>104</v>
      </c>
      <c r="C16" s="23">
        <v>150000</v>
      </c>
      <c r="D16" s="23"/>
      <c r="E16" s="23"/>
      <c r="F16" s="23"/>
      <c r="G16" s="23">
        <v>150000</v>
      </c>
    </row>
    <row r="17" ht="18" customHeight="1" spans="1:7">
      <c r="A17" s="117" t="s">
        <v>105</v>
      </c>
      <c r="B17" s="117" t="s">
        <v>106</v>
      </c>
      <c r="C17" s="23">
        <v>150000</v>
      </c>
      <c r="D17" s="23"/>
      <c r="E17" s="23"/>
      <c r="F17" s="23"/>
      <c r="G17" s="23">
        <v>150000</v>
      </c>
    </row>
    <row r="18" ht="18" customHeight="1" spans="1:7">
      <c r="A18" s="34" t="s">
        <v>107</v>
      </c>
      <c r="B18" s="34" t="s">
        <v>108</v>
      </c>
      <c r="C18" s="23">
        <v>1147176.76</v>
      </c>
      <c r="D18" s="23">
        <v>1147176.76</v>
      </c>
      <c r="E18" s="23">
        <v>1137576.76</v>
      </c>
      <c r="F18" s="23">
        <v>9600</v>
      </c>
      <c r="G18" s="23"/>
    </row>
    <row r="19" ht="18" customHeight="1" spans="1:7">
      <c r="A19" s="116" t="s">
        <v>109</v>
      </c>
      <c r="B19" s="116" t="s">
        <v>110</v>
      </c>
      <c r="C19" s="23">
        <v>1147176.76</v>
      </c>
      <c r="D19" s="23">
        <v>1147176.76</v>
      </c>
      <c r="E19" s="23">
        <v>1137576.76</v>
      </c>
      <c r="F19" s="23">
        <v>9600</v>
      </c>
      <c r="G19" s="23"/>
    </row>
    <row r="20" ht="18" customHeight="1" spans="1:7">
      <c r="A20" s="117" t="s">
        <v>111</v>
      </c>
      <c r="B20" s="117" t="s">
        <v>112</v>
      </c>
      <c r="C20" s="23">
        <v>359182.2</v>
      </c>
      <c r="D20" s="23">
        <v>359182.2</v>
      </c>
      <c r="E20" s="23">
        <v>349582.2</v>
      </c>
      <c r="F20" s="23">
        <v>9600</v>
      </c>
      <c r="G20" s="23"/>
    </row>
    <row r="21" ht="18" customHeight="1" spans="1:7">
      <c r="A21" s="117" t="s">
        <v>113</v>
      </c>
      <c r="B21" s="117" t="s">
        <v>114</v>
      </c>
      <c r="C21" s="23">
        <v>787994.56</v>
      </c>
      <c r="D21" s="23">
        <v>787994.56</v>
      </c>
      <c r="E21" s="23">
        <v>787994.56</v>
      </c>
      <c r="F21" s="23"/>
      <c r="G21" s="23"/>
    </row>
    <row r="22" ht="18" customHeight="1" spans="1:7">
      <c r="A22" s="34" t="s">
        <v>115</v>
      </c>
      <c r="B22" s="34" t="s">
        <v>116</v>
      </c>
      <c r="C22" s="23">
        <v>553471.5</v>
      </c>
      <c r="D22" s="23">
        <v>553471.5</v>
      </c>
      <c r="E22" s="23">
        <v>553471.5</v>
      </c>
      <c r="F22" s="23"/>
      <c r="G22" s="23"/>
    </row>
    <row r="23" ht="18" customHeight="1" spans="1:7">
      <c r="A23" s="116" t="s">
        <v>117</v>
      </c>
      <c r="B23" s="116" t="s">
        <v>118</v>
      </c>
      <c r="C23" s="23">
        <v>553471.5</v>
      </c>
      <c r="D23" s="23">
        <v>553471.5</v>
      </c>
      <c r="E23" s="23">
        <v>553471.5</v>
      </c>
      <c r="F23" s="23"/>
      <c r="G23" s="23"/>
    </row>
    <row r="24" ht="18" customHeight="1" spans="1:7">
      <c r="A24" s="117" t="s">
        <v>119</v>
      </c>
      <c r="B24" s="117" t="s">
        <v>120</v>
      </c>
      <c r="C24" s="23">
        <v>349672.59</v>
      </c>
      <c r="D24" s="23">
        <v>349672.59</v>
      </c>
      <c r="E24" s="23">
        <v>349672.59</v>
      </c>
      <c r="F24" s="23"/>
      <c r="G24" s="23"/>
    </row>
    <row r="25" ht="18" customHeight="1" spans="1:7">
      <c r="A25" s="117" t="s">
        <v>121</v>
      </c>
      <c r="B25" s="117" t="s">
        <v>122</v>
      </c>
      <c r="C25" s="23">
        <v>179428.98</v>
      </c>
      <c r="D25" s="23">
        <v>179428.98</v>
      </c>
      <c r="E25" s="23">
        <v>179428.98</v>
      </c>
      <c r="F25" s="23"/>
      <c r="G25" s="23"/>
    </row>
    <row r="26" ht="18" customHeight="1" spans="1:7">
      <c r="A26" s="117" t="s">
        <v>123</v>
      </c>
      <c r="B26" s="117" t="s">
        <v>124</v>
      </c>
      <c r="C26" s="23">
        <v>24369.93</v>
      </c>
      <c r="D26" s="23">
        <v>24369.93</v>
      </c>
      <c r="E26" s="23">
        <v>24369.93</v>
      </c>
      <c r="F26" s="23"/>
      <c r="G26" s="23"/>
    </row>
    <row r="27" ht="18" customHeight="1" spans="1:7">
      <c r="A27" s="34" t="s">
        <v>125</v>
      </c>
      <c r="B27" s="34" t="s">
        <v>126</v>
      </c>
      <c r="C27" s="23">
        <v>763458.96</v>
      </c>
      <c r="D27" s="23">
        <v>763458.96</v>
      </c>
      <c r="E27" s="23">
        <v>763458.96</v>
      </c>
      <c r="F27" s="23"/>
      <c r="G27" s="23"/>
    </row>
    <row r="28" ht="18" customHeight="1" spans="1:7">
      <c r="A28" s="116" t="s">
        <v>127</v>
      </c>
      <c r="B28" s="116" t="s">
        <v>128</v>
      </c>
      <c r="C28" s="23">
        <v>763458.96</v>
      </c>
      <c r="D28" s="23">
        <v>763458.96</v>
      </c>
      <c r="E28" s="23">
        <v>763458.96</v>
      </c>
      <c r="F28" s="23"/>
      <c r="G28" s="23"/>
    </row>
    <row r="29" ht="18" customHeight="1" spans="1:7">
      <c r="A29" s="117" t="s">
        <v>129</v>
      </c>
      <c r="B29" s="117" t="s">
        <v>130</v>
      </c>
      <c r="C29" s="23">
        <v>763458.96</v>
      </c>
      <c r="D29" s="23">
        <v>763458.96</v>
      </c>
      <c r="E29" s="23">
        <v>763458.96</v>
      </c>
      <c r="F29" s="23"/>
      <c r="G29" s="23"/>
    </row>
    <row r="30" ht="18" customHeight="1" spans="1:7">
      <c r="A30" s="158" t="s">
        <v>131</v>
      </c>
      <c r="B30" s="159" t="s">
        <v>131</v>
      </c>
      <c r="C30" s="23">
        <v>10218421.26</v>
      </c>
      <c r="D30" s="23">
        <v>9183421.26</v>
      </c>
      <c r="E30" s="23">
        <v>8464572.18</v>
      </c>
      <c r="F30" s="23">
        <v>718849.08</v>
      </c>
      <c r="G30" s="23">
        <v>1035000</v>
      </c>
    </row>
  </sheetData>
  <mergeCells count="7">
    <mergeCell ref="A2:G2"/>
    <mergeCell ref="A3:E3"/>
    <mergeCell ref="A4:B4"/>
    <mergeCell ref="D4:F4"/>
    <mergeCell ref="A30:B30"/>
    <mergeCell ref="C4:C5"/>
    <mergeCell ref="G4:G5"/>
  </mergeCells>
  <printOptions horizontalCentered="1"/>
  <pageMargins left="0.388888888888889" right="0.388888888888889" top="0.579166666666667" bottom="0.579166666666667" header="0.5" footer="0.5"/>
  <pageSetup paperSize="9" scale="81"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37"/>
      <c r="B1" s="138"/>
      <c r="C1" s="139"/>
      <c r="D1" s="62"/>
      <c r="G1" s="87" t="s">
        <v>179</v>
      </c>
    </row>
    <row r="2" ht="39" customHeight="1" spans="1:7">
      <c r="A2" s="126" t="str">
        <f>"2025"&amp;"年“三公”经费支出预算表"</f>
        <v>2025年“三公”经费支出预算表</v>
      </c>
      <c r="B2" s="51"/>
      <c r="C2" s="51"/>
      <c r="D2" s="51"/>
      <c r="E2" s="51"/>
      <c r="F2" s="51"/>
      <c r="G2" s="51"/>
    </row>
    <row r="3" ht="18.75" customHeight="1" spans="1:7">
      <c r="A3" s="41" t="str">
        <f>"单位名称："&amp;"临沧市司法局"</f>
        <v>单位名称：临沧市司法局</v>
      </c>
      <c r="B3" s="138"/>
      <c r="C3" s="139"/>
      <c r="D3" s="62"/>
      <c r="E3" s="30"/>
      <c r="G3" s="87" t="s">
        <v>180</v>
      </c>
    </row>
    <row r="4" ht="18.75" customHeight="1" spans="1:7">
      <c r="A4" s="10" t="s">
        <v>181</v>
      </c>
      <c r="B4" s="10" t="s">
        <v>182</v>
      </c>
      <c r="C4" s="31" t="s">
        <v>183</v>
      </c>
      <c r="D4" s="12" t="s">
        <v>184</v>
      </c>
      <c r="E4" s="13"/>
      <c r="F4" s="14"/>
      <c r="G4" s="31" t="s">
        <v>185</v>
      </c>
    </row>
    <row r="5" ht="18.75" customHeight="1" spans="1:7">
      <c r="A5" s="17"/>
      <c r="B5" s="140"/>
      <c r="C5" s="33"/>
      <c r="D5" s="64" t="s">
        <v>58</v>
      </c>
      <c r="E5" s="64" t="s">
        <v>186</v>
      </c>
      <c r="F5" s="64" t="s">
        <v>187</v>
      </c>
      <c r="G5" s="33"/>
    </row>
    <row r="6" ht="18.75" customHeight="1" spans="1:7">
      <c r="A6" s="141">
        <v>1</v>
      </c>
      <c r="B6" s="142">
        <v>1</v>
      </c>
      <c r="C6" s="143">
        <v>2</v>
      </c>
      <c r="D6" s="144">
        <v>3</v>
      </c>
      <c r="E6" s="144">
        <v>4</v>
      </c>
      <c r="F6" s="144">
        <v>5</v>
      </c>
      <c r="G6" s="143">
        <v>6</v>
      </c>
    </row>
    <row r="7" ht="18.75" customHeight="1" spans="1:7">
      <c r="A7" s="145" t="s">
        <v>56</v>
      </c>
      <c r="B7" s="146">
        <v>66000</v>
      </c>
      <c r="C7" s="146"/>
      <c r="D7" s="146">
        <v>50000</v>
      </c>
      <c r="E7" s="146"/>
      <c r="F7" s="146">
        <v>50000</v>
      </c>
      <c r="G7" s="146">
        <v>16000</v>
      </c>
    </row>
    <row r="8" ht="18.75" customHeight="1" spans="1:7">
      <c r="A8" s="147" t="s">
        <v>188</v>
      </c>
      <c r="B8" s="146"/>
      <c r="C8" s="146"/>
      <c r="D8" s="146"/>
      <c r="E8" s="146"/>
      <c r="F8" s="146"/>
      <c r="G8" s="146"/>
    </row>
    <row r="9" ht="18.75" customHeight="1" spans="1:7">
      <c r="A9" s="147" t="s">
        <v>189</v>
      </c>
      <c r="B9" s="146">
        <v>66000</v>
      </c>
      <c r="C9" s="146"/>
      <c r="D9" s="146">
        <v>50000</v>
      </c>
      <c r="E9" s="146"/>
      <c r="F9" s="146">
        <v>50000</v>
      </c>
      <c r="G9" s="146">
        <v>16000</v>
      </c>
    </row>
    <row r="10" ht="18.75" customHeight="1" spans="1:7">
      <c r="A10" s="147" t="s">
        <v>190</v>
      </c>
      <c r="B10" s="146"/>
      <c r="C10" s="146"/>
      <c r="D10" s="146"/>
      <c r="E10" s="146"/>
      <c r="F10" s="146"/>
      <c r="G10" s="146"/>
    </row>
    <row r="11" ht="18.75" customHeight="1" spans="1:7">
      <c r="A11" s="147" t="s">
        <v>191</v>
      </c>
      <c r="B11" s="146"/>
      <c r="C11" s="146"/>
      <c r="D11" s="146"/>
      <c r="E11" s="146"/>
      <c r="F11" s="146"/>
      <c r="G11" s="146"/>
    </row>
  </sheetData>
  <mergeCells count="7">
    <mergeCell ref="A2:G2"/>
    <mergeCell ref="A3:D3"/>
    <mergeCell ref="D4:F4"/>
    <mergeCell ref="A4:A6"/>
    <mergeCell ref="B4:B5"/>
    <mergeCell ref="C4:C5"/>
    <mergeCell ref="G4:G5"/>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47"/>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4"/>
      <c r="D1" s="125"/>
      <c r="E1" s="125"/>
      <c r="F1" s="125"/>
      <c r="G1" s="125"/>
      <c r="H1" s="67"/>
      <c r="I1" s="67"/>
      <c r="J1" s="67"/>
      <c r="K1" s="67"/>
      <c r="L1" s="67"/>
      <c r="M1" s="67"/>
      <c r="N1" s="30"/>
      <c r="O1" s="30"/>
      <c r="P1" s="30"/>
      <c r="Q1" s="67"/>
      <c r="U1" s="124"/>
      <c r="W1" s="38" t="s">
        <v>192</v>
      </c>
    </row>
    <row r="2" ht="39.75" customHeight="1" spans="1:23">
      <c r="A2" s="126"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"单位名称："&amp;"临沧市司法局"</f>
        <v>单位名称：临沧市司法局</v>
      </c>
      <c r="B3" s="127"/>
      <c r="C3" s="127"/>
      <c r="D3" s="127"/>
      <c r="E3" s="127"/>
      <c r="F3" s="127"/>
      <c r="G3" s="127"/>
      <c r="H3" s="71"/>
      <c r="I3" s="71"/>
      <c r="J3" s="71"/>
      <c r="K3" s="71"/>
      <c r="L3" s="71"/>
      <c r="M3" s="71"/>
      <c r="N3" s="93"/>
      <c r="O3" s="93"/>
      <c r="P3" s="93"/>
      <c r="Q3" s="71"/>
      <c r="U3" s="124"/>
      <c r="W3" s="38" t="s">
        <v>180</v>
      </c>
    </row>
    <row r="4" ht="18" customHeight="1" spans="1:23">
      <c r="A4" s="10" t="s">
        <v>193</v>
      </c>
      <c r="B4" s="10" t="s">
        <v>194</v>
      </c>
      <c r="C4" s="10" t="s">
        <v>195</v>
      </c>
      <c r="D4" s="10" t="s">
        <v>196</v>
      </c>
      <c r="E4" s="10" t="s">
        <v>197</v>
      </c>
      <c r="F4" s="10" t="s">
        <v>198</v>
      </c>
      <c r="G4" s="10" t="s">
        <v>199</v>
      </c>
      <c r="H4" s="128" t="s">
        <v>200</v>
      </c>
      <c r="I4" s="66" t="s">
        <v>200</v>
      </c>
      <c r="J4" s="66"/>
      <c r="K4" s="66"/>
      <c r="L4" s="66"/>
      <c r="M4" s="66"/>
      <c r="N4" s="13"/>
      <c r="O4" s="13"/>
      <c r="P4" s="13"/>
      <c r="Q4" s="74" t="s">
        <v>62</v>
      </c>
      <c r="R4" s="66" t="s">
        <v>79</v>
      </c>
      <c r="S4" s="66"/>
      <c r="T4" s="66"/>
      <c r="U4" s="66"/>
      <c r="V4" s="66"/>
      <c r="W4" s="134"/>
    </row>
    <row r="5" ht="18" customHeight="1" spans="1:23">
      <c r="A5" s="15"/>
      <c r="B5" s="123"/>
      <c r="C5" s="15"/>
      <c r="D5" s="15"/>
      <c r="E5" s="15"/>
      <c r="F5" s="15"/>
      <c r="G5" s="15"/>
      <c r="H5" s="105" t="s">
        <v>201</v>
      </c>
      <c r="I5" s="128" t="s">
        <v>59</v>
      </c>
      <c r="J5" s="66"/>
      <c r="K5" s="66"/>
      <c r="L5" s="66"/>
      <c r="M5" s="134"/>
      <c r="N5" s="12" t="s">
        <v>202</v>
      </c>
      <c r="O5" s="13"/>
      <c r="P5" s="14"/>
      <c r="Q5" s="10" t="s">
        <v>62</v>
      </c>
      <c r="R5" s="128" t="s">
        <v>79</v>
      </c>
      <c r="S5" s="74" t="s">
        <v>65</v>
      </c>
      <c r="T5" s="66" t="s">
        <v>79</v>
      </c>
      <c r="U5" s="74" t="s">
        <v>67</v>
      </c>
      <c r="V5" s="74" t="s">
        <v>68</v>
      </c>
      <c r="W5" s="136" t="s">
        <v>69</v>
      </c>
    </row>
    <row r="6" ht="18.75" customHeight="1" spans="1:23">
      <c r="A6" s="32"/>
      <c r="B6" s="32"/>
      <c r="C6" s="32"/>
      <c r="D6" s="32"/>
      <c r="E6" s="32"/>
      <c r="F6" s="32"/>
      <c r="G6" s="32"/>
      <c r="H6" s="32"/>
      <c r="I6" s="135" t="s">
        <v>203</v>
      </c>
      <c r="J6" s="10" t="s">
        <v>204</v>
      </c>
      <c r="K6" s="10" t="s">
        <v>205</v>
      </c>
      <c r="L6" s="10" t="s">
        <v>206</v>
      </c>
      <c r="M6" s="10" t="s">
        <v>207</v>
      </c>
      <c r="N6" s="10" t="s">
        <v>59</v>
      </c>
      <c r="O6" s="10" t="s">
        <v>60</v>
      </c>
      <c r="P6" s="10" t="s">
        <v>61</v>
      </c>
      <c r="Q6" s="32"/>
      <c r="R6" s="10" t="s">
        <v>58</v>
      </c>
      <c r="S6" s="10" t="s">
        <v>65</v>
      </c>
      <c r="T6" s="10" t="s">
        <v>208</v>
      </c>
      <c r="U6" s="10" t="s">
        <v>67</v>
      </c>
      <c r="V6" s="10" t="s">
        <v>68</v>
      </c>
      <c r="W6" s="10" t="s">
        <v>69</v>
      </c>
    </row>
    <row r="7" ht="37.5" customHeight="1" spans="1:23">
      <c r="A7" s="108"/>
      <c r="B7" s="108"/>
      <c r="C7" s="108"/>
      <c r="D7" s="108"/>
      <c r="E7" s="108"/>
      <c r="F7" s="108"/>
      <c r="G7" s="108"/>
      <c r="H7" s="108"/>
      <c r="I7" s="92"/>
      <c r="J7" s="17" t="s">
        <v>209</v>
      </c>
      <c r="K7" s="17" t="s">
        <v>205</v>
      </c>
      <c r="L7" s="17" t="s">
        <v>206</v>
      </c>
      <c r="M7" s="17" t="s">
        <v>207</v>
      </c>
      <c r="N7" s="17" t="s">
        <v>205</v>
      </c>
      <c r="O7" s="17" t="s">
        <v>206</v>
      </c>
      <c r="P7" s="17" t="s">
        <v>207</v>
      </c>
      <c r="Q7" s="17" t="s">
        <v>62</v>
      </c>
      <c r="R7" s="17" t="s">
        <v>58</v>
      </c>
      <c r="S7" s="17" t="s">
        <v>65</v>
      </c>
      <c r="T7" s="17" t="s">
        <v>208</v>
      </c>
      <c r="U7" s="17" t="s">
        <v>67</v>
      </c>
      <c r="V7" s="17" t="s">
        <v>68</v>
      </c>
      <c r="W7" s="17" t="s">
        <v>69</v>
      </c>
    </row>
    <row r="8" ht="19.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21" customHeight="1" spans="1:23">
      <c r="A9" s="130" t="s">
        <v>71</v>
      </c>
      <c r="B9" s="130"/>
      <c r="C9" s="130"/>
      <c r="D9" s="130"/>
      <c r="E9" s="130"/>
      <c r="F9" s="130"/>
      <c r="G9" s="130"/>
      <c r="H9" s="23">
        <v>9183421.26</v>
      </c>
      <c r="I9" s="23">
        <v>9183421.26</v>
      </c>
      <c r="J9" s="23"/>
      <c r="K9" s="23"/>
      <c r="L9" s="23">
        <v>9183421.26</v>
      </c>
      <c r="M9" s="23"/>
      <c r="N9" s="23"/>
      <c r="O9" s="23"/>
      <c r="P9" s="23"/>
      <c r="Q9" s="23"/>
      <c r="R9" s="23"/>
      <c r="S9" s="23"/>
      <c r="T9" s="23"/>
      <c r="U9" s="23"/>
      <c r="V9" s="23"/>
      <c r="W9" s="23"/>
    </row>
    <row r="10" ht="21" customHeight="1" spans="1:23">
      <c r="A10" s="131" t="s">
        <v>71</v>
      </c>
      <c r="B10" s="21"/>
      <c r="C10" s="21"/>
      <c r="D10" s="21"/>
      <c r="E10" s="21"/>
      <c r="F10" s="21"/>
      <c r="G10" s="21"/>
      <c r="H10" s="23">
        <v>9183421.26</v>
      </c>
      <c r="I10" s="23">
        <v>9183421.26</v>
      </c>
      <c r="J10" s="23"/>
      <c r="K10" s="23"/>
      <c r="L10" s="23">
        <v>9183421.26</v>
      </c>
      <c r="M10" s="23"/>
      <c r="N10" s="23"/>
      <c r="O10" s="23"/>
      <c r="P10" s="23"/>
      <c r="Q10" s="23"/>
      <c r="R10" s="23"/>
      <c r="S10" s="23"/>
      <c r="T10" s="23"/>
      <c r="U10" s="23"/>
      <c r="V10" s="23"/>
      <c r="W10" s="23"/>
    </row>
    <row r="11" ht="21" customHeight="1" spans="1:23">
      <c r="A11" s="131" t="s">
        <v>71</v>
      </c>
      <c r="B11" s="21" t="s">
        <v>210</v>
      </c>
      <c r="C11" s="21" t="s">
        <v>211</v>
      </c>
      <c r="D11" s="21" t="s">
        <v>89</v>
      </c>
      <c r="E11" s="21" t="s">
        <v>90</v>
      </c>
      <c r="F11" s="21" t="s">
        <v>212</v>
      </c>
      <c r="G11" s="21" t="s">
        <v>213</v>
      </c>
      <c r="H11" s="23">
        <v>2008488</v>
      </c>
      <c r="I11" s="23">
        <v>2008488</v>
      </c>
      <c r="J11" s="23"/>
      <c r="K11" s="23"/>
      <c r="L11" s="23">
        <v>2008488</v>
      </c>
      <c r="M11" s="23"/>
      <c r="N11" s="23"/>
      <c r="O11" s="23"/>
      <c r="P11" s="23"/>
      <c r="Q11" s="23"/>
      <c r="R11" s="23"/>
      <c r="S11" s="23"/>
      <c r="T11" s="23"/>
      <c r="U11" s="23"/>
      <c r="V11" s="23"/>
      <c r="W11" s="23"/>
    </row>
    <row r="12" ht="21" customHeight="1" spans="1:23">
      <c r="A12" s="131" t="s">
        <v>71</v>
      </c>
      <c r="B12" s="21" t="s">
        <v>210</v>
      </c>
      <c r="C12" s="21" t="s">
        <v>211</v>
      </c>
      <c r="D12" s="21" t="s">
        <v>89</v>
      </c>
      <c r="E12" s="21" t="s">
        <v>90</v>
      </c>
      <c r="F12" s="21" t="s">
        <v>214</v>
      </c>
      <c r="G12" s="21" t="s">
        <v>215</v>
      </c>
      <c r="H12" s="23">
        <v>2969316</v>
      </c>
      <c r="I12" s="23">
        <v>2969316</v>
      </c>
      <c r="J12" s="23"/>
      <c r="K12" s="23"/>
      <c r="L12" s="23">
        <v>2969316</v>
      </c>
      <c r="M12" s="23"/>
      <c r="N12" s="23"/>
      <c r="O12" s="23"/>
      <c r="P12" s="23"/>
      <c r="Q12" s="23"/>
      <c r="R12" s="23"/>
      <c r="S12" s="23"/>
      <c r="T12" s="23"/>
      <c r="U12" s="23"/>
      <c r="V12" s="23"/>
      <c r="W12" s="23"/>
    </row>
    <row r="13" ht="21" customHeight="1" spans="1:23">
      <c r="A13" s="131" t="s">
        <v>71</v>
      </c>
      <c r="B13" s="21" t="s">
        <v>210</v>
      </c>
      <c r="C13" s="21" t="s">
        <v>211</v>
      </c>
      <c r="D13" s="21" t="s">
        <v>89</v>
      </c>
      <c r="E13" s="21" t="s">
        <v>90</v>
      </c>
      <c r="F13" s="21" t="s">
        <v>216</v>
      </c>
      <c r="G13" s="21" t="s">
        <v>217</v>
      </c>
      <c r="H13" s="23">
        <v>167374</v>
      </c>
      <c r="I13" s="23">
        <v>167374</v>
      </c>
      <c r="J13" s="23"/>
      <c r="K13" s="23"/>
      <c r="L13" s="23">
        <v>167374</v>
      </c>
      <c r="M13" s="23"/>
      <c r="N13" s="23"/>
      <c r="O13" s="23"/>
      <c r="P13" s="23"/>
      <c r="Q13" s="23"/>
      <c r="R13" s="23"/>
      <c r="S13" s="23"/>
      <c r="T13" s="23"/>
      <c r="U13" s="23"/>
      <c r="V13" s="23"/>
      <c r="W13" s="23"/>
    </row>
    <row r="14" ht="21" customHeight="1" spans="1:23">
      <c r="A14" s="131" t="s">
        <v>71</v>
      </c>
      <c r="B14" s="21" t="s">
        <v>218</v>
      </c>
      <c r="C14" s="21" t="s">
        <v>219</v>
      </c>
      <c r="D14" s="21" t="s">
        <v>89</v>
      </c>
      <c r="E14" s="21" t="s">
        <v>90</v>
      </c>
      <c r="F14" s="21" t="s">
        <v>216</v>
      </c>
      <c r="G14" s="21" t="s">
        <v>217</v>
      </c>
      <c r="H14" s="23">
        <v>863040</v>
      </c>
      <c r="I14" s="23">
        <v>863040</v>
      </c>
      <c r="J14" s="23"/>
      <c r="K14" s="23"/>
      <c r="L14" s="23">
        <v>863040</v>
      </c>
      <c r="M14" s="23"/>
      <c r="N14" s="23"/>
      <c r="O14" s="23"/>
      <c r="P14" s="23"/>
      <c r="Q14" s="23"/>
      <c r="R14" s="23"/>
      <c r="S14" s="23"/>
      <c r="T14" s="23"/>
      <c r="U14" s="23"/>
      <c r="V14" s="23"/>
      <c r="W14" s="23"/>
    </row>
    <row r="15" ht="21" customHeight="1" spans="1:23">
      <c r="A15" s="131" t="s">
        <v>71</v>
      </c>
      <c r="B15" s="21" t="s">
        <v>220</v>
      </c>
      <c r="C15" s="21" t="s">
        <v>221</v>
      </c>
      <c r="D15" s="21" t="s">
        <v>113</v>
      </c>
      <c r="E15" s="21" t="s">
        <v>114</v>
      </c>
      <c r="F15" s="21" t="s">
        <v>222</v>
      </c>
      <c r="G15" s="21" t="s">
        <v>223</v>
      </c>
      <c r="H15" s="23">
        <v>787994.56</v>
      </c>
      <c r="I15" s="23">
        <v>787994.56</v>
      </c>
      <c r="J15" s="23"/>
      <c r="K15" s="23"/>
      <c r="L15" s="23">
        <v>787994.56</v>
      </c>
      <c r="M15" s="23"/>
      <c r="N15" s="23"/>
      <c r="O15" s="23"/>
      <c r="P15" s="23"/>
      <c r="Q15" s="23"/>
      <c r="R15" s="23"/>
      <c r="S15" s="23"/>
      <c r="T15" s="23"/>
      <c r="U15" s="23"/>
      <c r="V15" s="23"/>
      <c r="W15" s="23"/>
    </row>
    <row r="16" ht="21" customHeight="1" spans="1:23">
      <c r="A16" s="131" t="s">
        <v>71</v>
      </c>
      <c r="B16" s="21" t="s">
        <v>220</v>
      </c>
      <c r="C16" s="21" t="s">
        <v>221</v>
      </c>
      <c r="D16" s="21" t="s">
        <v>113</v>
      </c>
      <c r="E16" s="21" t="s">
        <v>114</v>
      </c>
      <c r="F16" s="21" t="s">
        <v>222</v>
      </c>
      <c r="G16" s="21" t="s">
        <v>223</v>
      </c>
      <c r="H16" s="23"/>
      <c r="I16" s="23"/>
      <c r="J16" s="23"/>
      <c r="K16" s="23"/>
      <c r="L16" s="23"/>
      <c r="M16" s="23"/>
      <c r="N16" s="23"/>
      <c r="O16" s="23"/>
      <c r="P16" s="23"/>
      <c r="Q16" s="23"/>
      <c r="R16" s="23"/>
      <c r="S16" s="23"/>
      <c r="T16" s="23"/>
      <c r="U16" s="23"/>
      <c r="V16" s="23"/>
      <c r="W16" s="23"/>
    </row>
    <row r="17" ht="21" customHeight="1" spans="1:23">
      <c r="A17" s="131" t="s">
        <v>71</v>
      </c>
      <c r="B17" s="21" t="s">
        <v>220</v>
      </c>
      <c r="C17" s="21" t="s">
        <v>221</v>
      </c>
      <c r="D17" s="21" t="s">
        <v>224</v>
      </c>
      <c r="E17" s="21" t="s">
        <v>225</v>
      </c>
      <c r="F17" s="21" t="s">
        <v>226</v>
      </c>
      <c r="G17" s="21" t="s">
        <v>227</v>
      </c>
      <c r="H17" s="23"/>
      <c r="I17" s="23"/>
      <c r="J17" s="23"/>
      <c r="K17" s="23"/>
      <c r="L17" s="23"/>
      <c r="M17" s="23"/>
      <c r="N17" s="23"/>
      <c r="O17" s="23"/>
      <c r="P17" s="23"/>
      <c r="Q17" s="23"/>
      <c r="R17" s="23"/>
      <c r="S17" s="23"/>
      <c r="T17" s="23"/>
      <c r="U17" s="23"/>
      <c r="V17" s="23"/>
      <c r="W17" s="23"/>
    </row>
    <row r="18" ht="21" customHeight="1" spans="1:23">
      <c r="A18" s="131" t="s">
        <v>71</v>
      </c>
      <c r="B18" s="21" t="s">
        <v>220</v>
      </c>
      <c r="C18" s="21" t="s">
        <v>221</v>
      </c>
      <c r="D18" s="21" t="s">
        <v>119</v>
      </c>
      <c r="E18" s="21" t="s">
        <v>120</v>
      </c>
      <c r="F18" s="21" t="s">
        <v>228</v>
      </c>
      <c r="G18" s="21" t="s">
        <v>229</v>
      </c>
      <c r="H18" s="23">
        <v>349672.59</v>
      </c>
      <c r="I18" s="23">
        <v>349672.59</v>
      </c>
      <c r="J18" s="23"/>
      <c r="K18" s="23"/>
      <c r="L18" s="23">
        <v>349672.59</v>
      </c>
      <c r="M18" s="23"/>
      <c r="N18" s="23"/>
      <c r="O18" s="23"/>
      <c r="P18" s="23"/>
      <c r="Q18" s="23"/>
      <c r="R18" s="23"/>
      <c r="S18" s="23"/>
      <c r="T18" s="23"/>
      <c r="U18" s="23"/>
      <c r="V18" s="23"/>
      <c r="W18" s="23"/>
    </row>
    <row r="19" ht="21" customHeight="1" spans="1:23">
      <c r="A19" s="131" t="s">
        <v>71</v>
      </c>
      <c r="B19" s="21" t="s">
        <v>220</v>
      </c>
      <c r="C19" s="21" t="s">
        <v>221</v>
      </c>
      <c r="D19" s="21" t="s">
        <v>230</v>
      </c>
      <c r="E19" s="21" t="s">
        <v>231</v>
      </c>
      <c r="F19" s="21" t="s">
        <v>228</v>
      </c>
      <c r="G19" s="21" t="s">
        <v>229</v>
      </c>
      <c r="H19" s="23"/>
      <c r="I19" s="23"/>
      <c r="J19" s="23"/>
      <c r="K19" s="23"/>
      <c r="L19" s="23"/>
      <c r="M19" s="23"/>
      <c r="N19" s="23"/>
      <c r="O19" s="23"/>
      <c r="P19" s="23"/>
      <c r="Q19" s="23"/>
      <c r="R19" s="23"/>
      <c r="S19" s="23"/>
      <c r="T19" s="23"/>
      <c r="U19" s="23"/>
      <c r="V19" s="23"/>
      <c r="W19" s="23"/>
    </row>
    <row r="20" ht="21" customHeight="1" spans="1:23">
      <c r="A20" s="131" t="s">
        <v>71</v>
      </c>
      <c r="B20" s="21" t="s">
        <v>220</v>
      </c>
      <c r="C20" s="21" t="s">
        <v>221</v>
      </c>
      <c r="D20" s="21" t="s">
        <v>230</v>
      </c>
      <c r="E20" s="21" t="s">
        <v>231</v>
      </c>
      <c r="F20" s="21" t="s">
        <v>228</v>
      </c>
      <c r="G20" s="21" t="s">
        <v>229</v>
      </c>
      <c r="H20" s="23"/>
      <c r="I20" s="23"/>
      <c r="J20" s="23"/>
      <c r="K20" s="23"/>
      <c r="L20" s="23"/>
      <c r="M20" s="23"/>
      <c r="N20" s="23"/>
      <c r="O20" s="23"/>
      <c r="P20" s="23"/>
      <c r="Q20" s="23"/>
      <c r="R20" s="23"/>
      <c r="S20" s="23"/>
      <c r="T20" s="23"/>
      <c r="U20" s="23"/>
      <c r="V20" s="23"/>
      <c r="W20" s="23"/>
    </row>
    <row r="21" ht="21" customHeight="1" spans="1:23">
      <c r="A21" s="131" t="s">
        <v>71</v>
      </c>
      <c r="B21" s="21" t="s">
        <v>220</v>
      </c>
      <c r="C21" s="21" t="s">
        <v>221</v>
      </c>
      <c r="D21" s="21" t="s">
        <v>121</v>
      </c>
      <c r="E21" s="21" t="s">
        <v>122</v>
      </c>
      <c r="F21" s="21" t="s">
        <v>232</v>
      </c>
      <c r="G21" s="21" t="s">
        <v>233</v>
      </c>
      <c r="H21" s="23">
        <v>179428.98</v>
      </c>
      <c r="I21" s="23">
        <v>179428.98</v>
      </c>
      <c r="J21" s="23"/>
      <c r="K21" s="23"/>
      <c r="L21" s="23">
        <v>179428.98</v>
      </c>
      <c r="M21" s="23"/>
      <c r="N21" s="23"/>
      <c r="O21" s="23"/>
      <c r="P21" s="23"/>
      <c r="Q21" s="23"/>
      <c r="R21" s="23"/>
      <c r="S21" s="23"/>
      <c r="T21" s="23"/>
      <c r="U21" s="23"/>
      <c r="V21" s="23"/>
      <c r="W21" s="23"/>
    </row>
    <row r="22" ht="21" customHeight="1" spans="1:23">
      <c r="A22" s="131" t="s">
        <v>71</v>
      </c>
      <c r="B22" s="21" t="s">
        <v>220</v>
      </c>
      <c r="C22" s="21" t="s">
        <v>221</v>
      </c>
      <c r="D22" s="21" t="s">
        <v>121</v>
      </c>
      <c r="E22" s="21" t="s">
        <v>122</v>
      </c>
      <c r="F22" s="21" t="s">
        <v>232</v>
      </c>
      <c r="G22" s="21" t="s">
        <v>233</v>
      </c>
      <c r="H22" s="23"/>
      <c r="I22" s="23"/>
      <c r="J22" s="23"/>
      <c r="K22" s="23"/>
      <c r="L22" s="23"/>
      <c r="M22" s="23"/>
      <c r="N22" s="23"/>
      <c r="O22" s="23"/>
      <c r="P22" s="23"/>
      <c r="Q22" s="23"/>
      <c r="R22" s="23"/>
      <c r="S22" s="23"/>
      <c r="T22" s="23"/>
      <c r="U22" s="23"/>
      <c r="V22" s="23"/>
      <c r="W22" s="23"/>
    </row>
    <row r="23" ht="21" customHeight="1" spans="1:23">
      <c r="A23" s="131" t="s">
        <v>71</v>
      </c>
      <c r="B23" s="21" t="s">
        <v>220</v>
      </c>
      <c r="C23" s="21" t="s">
        <v>221</v>
      </c>
      <c r="D23" s="21" t="s">
        <v>123</v>
      </c>
      <c r="E23" s="21" t="s">
        <v>124</v>
      </c>
      <c r="F23" s="21" t="s">
        <v>234</v>
      </c>
      <c r="G23" s="21" t="s">
        <v>235</v>
      </c>
      <c r="H23" s="23">
        <v>9849.93</v>
      </c>
      <c r="I23" s="23">
        <v>9849.93</v>
      </c>
      <c r="J23" s="23"/>
      <c r="K23" s="23"/>
      <c r="L23" s="23">
        <v>9849.93</v>
      </c>
      <c r="M23" s="23"/>
      <c r="N23" s="23"/>
      <c r="O23" s="23"/>
      <c r="P23" s="23"/>
      <c r="Q23" s="23"/>
      <c r="R23" s="23"/>
      <c r="S23" s="23"/>
      <c r="T23" s="23"/>
      <c r="U23" s="23"/>
      <c r="V23" s="23"/>
      <c r="W23" s="23"/>
    </row>
    <row r="24" ht="21" customHeight="1" spans="1:23">
      <c r="A24" s="131" t="s">
        <v>71</v>
      </c>
      <c r="B24" s="21" t="s">
        <v>220</v>
      </c>
      <c r="C24" s="21" t="s">
        <v>221</v>
      </c>
      <c r="D24" s="21" t="s">
        <v>123</v>
      </c>
      <c r="E24" s="21" t="s">
        <v>124</v>
      </c>
      <c r="F24" s="21" t="s">
        <v>234</v>
      </c>
      <c r="G24" s="21" t="s">
        <v>235</v>
      </c>
      <c r="H24" s="23"/>
      <c r="I24" s="23"/>
      <c r="J24" s="23"/>
      <c r="K24" s="23"/>
      <c r="L24" s="23"/>
      <c r="M24" s="23"/>
      <c r="N24" s="23"/>
      <c r="O24" s="23"/>
      <c r="P24" s="23"/>
      <c r="Q24" s="23"/>
      <c r="R24" s="23"/>
      <c r="S24" s="23"/>
      <c r="T24" s="23"/>
      <c r="U24" s="23"/>
      <c r="V24" s="23"/>
      <c r="W24" s="23"/>
    </row>
    <row r="25" ht="21" customHeight="1" spans="1:23">
      <c r="A25" s="131" t="s">
        <v>71</v>
      </c>
      <c r="B25" s="21" t="s">
        <v>220</v>
      </c>
      <c r="C25" s="21" t="s">
        <v>221</v>
      </c>
      <c r="D25" s="21" t="s">
        <v>123</v>
      </c>
      <c r="E25" s="21" t="s">
        <v>124</v>
      </c>
      <c r="F25" s="21" t="s">
        <v>234</v>
      </c>
      <c r="G25" s="21" t="s">
        <v>235</v>
      </c>
      <c r="H25" s="23"/>
      <c r="I25" s="23"/>
      <c r="J25" s="23"/>
      <c r="K25" s="23"/>
      <c r="L25" s="23"/>
      <c r="M25" s="23"/>
      <c r="N25" s="23"/>
      <c r="O25" s="23"/>
      <c r="P25" s="23"/>
      <c r="Q25" s="23"/>
      <c r="R25" s="23"/>
      <c r="S25" s="23"/>
      <c r="T25" s="23"/>
      <c r="U25" s="23"/>
      <c r="V25" s="23"/>
      <c r="W25" s="23"/>
    </row>
    <row r="26" ht="21" customHeight="1" spans="1:23">
      <c r="A26" s="131" t="s">
        <v>71</v>
      </c>
      <c r="B26" s="21" t="s">
        <v>220</v>
      </c>
      <c r="C26" s="21" t="s">
        <v>221</v>
      </c>
      <c r="D26" s="21" t="s">
        <v>89</v>
      </c>
      <c r="E26" s="21" t="s">
        <v>90</v>
      </c>
      <c r="F26" s="21" t="s">
        <v>234</v>
      </c>
      <c r="G26" s="21" t="s">
        <v>235</v>
      </c>
      <c r="H26" s="23">
        <v>1846.96</v>
      </c>
      <c r="I26" s="23">
        <v>1846.96</v>
      </c>
      <c r="J26" s="23"/>
      <c r="K26" s="23"/>
      <c r="L26" s="23">
        <v>1846.96</v>
      </c>
      <c r="M26" s="23"/>
      <c r="N26" s="23"/>
      <c r="O26" s="23"/>
      <c r="P26" s="23"/>
      <c r="Q26" s="23"/>
      <c r="R26" s="23"/>
      <c r="S26" s="23"/>
      <c r="T26" s="23"/>
      <c r="U26" s="23"/>
      <c r="V26" s="23"/>
      <c r="W26" s="23"/>
    </row>
    <row r="27" ht="21" customHeight="1" spans="1:23">
      <c r="A27" s="131" t="s">
        <v>71</v>
      </c>
      <c r="B27" s="21" t="s">
        <v>220</v>
      </c>
      <c r="C27" s="21" t="s">
        <v>221</v>
      </c>
      <c r="D27" s="21" t="s">
        <v>123</v>
      </c>
      <c r="E27" s="21" t="s">
        <v>124</v>
      </c>
      <c r="F27" s="21" t="s">
        <v>234</v>
      </c>
      <c r="G27" s="21" t="s">
        <v>235</v>
      </c>
      <c r="H27" s="23">
        <v>14520</v>
      </c>
      <c r="I27" s="23">
        <v>14520</v>
      </c>
      <c r="J27" s="23"/>
      <c r="K27" s="23"/>
      <c r="L27" s="23">
        <v>14520</v>
      </c>
      <c r="M27" s="23"/>
      <c r="N27" s="23"/>
      <c r="O27" s="23"/>
      <c r="P27" s="23"/>
      <c r="Q27" s="23"/>
      <c r="R27" s="23"/>
      <c r="S27" s="23"/>
      <c r="T27" s="23"/>
      <c r="U27" s="23"/>
      <c r="V27" s="23"/>
      <c r="W27" s="23"/>
    </row>
    <row r="28" ht="21" customHeight="1" spans="1:23">
      <c r="A28" s="131" t="s">
        <v>71</v>
      </c>
      <c r="B28" s="21" t="s">
        <v>236</v>
      </c>
      <c r="C28" s="21" t="s">
        <v>130</v>
      </c>
      <c r="D28" s="21" t="s">
        <v>129</v>
      </c>
      <c r="E28" s="21" t="s">
        <v>130</v>
      </c>
      <c r="F28" s="21" t="s">
        <v>237</v>
      </c>
      <c r="G28" s="21" t="s">
        <v>130</v>
      </c>
      <c r="H28" s="23"/>
      <c r="I28" s="23"/>
      <c r="J28" s="23"/>
      <c r="K28" s="23"/>
      <c r="L28" s="23"/>
      <c r="M28" s="23"/>
      <c r="N28" s="23"/>
      <c r="O28" s="23"/>
      <c r="P28" s="23"/>
      <c r="Q28" s="23"/>
      <c r="R28" s="23"/>
      <c r="S28" s="23"/>
      <c r="T28" s="23"/>
      <c r="U28" s="23"/>
      <c r="V28" s="23"/>
      <c r="W28" s="23"/>
    </row>
    <row r="29" ht="21" customHeight="1" spans="1:23">
      <c r="A29" s="131" t="s">
        <v>71</v>
      </c>
      <c r="B29" s="21" t="s">
        <v>236</v>
      </c>
      <c r="C29" s="21" t="s">
        <v>130</v>
      </c>
      <c r="D29" s="21" t="s">
        <v>129</v>
      </c>
      <c r="E29" s="21" t="s">
        <v>130</v>
      </c>
      <c r="F29" s="21" t="s">
        <v>237</v>
      </c>
      <c r="G29" s="21" t="s">
        <v>130</v>
      </c>
      <c r="H29" s="23">
        <v>763458.96</v>
      </c>
      <c r="I29" s="23">
        <v>763458.96</v>
      </c>
      <c r="J29" s="23"/>
      <c r="K29" s="23"/>
      <c r="L29" s="23">
        <v>763458.96</v>
      </c>
      <c r="M29" s="23"/>
      <c r="N29" s="23"/>
      <c r="O29" s="23"/>
      <c r="P29" s="23"/>
      <c r="Q29" s="23"/>
      <c r="R29" s="23"/>
      <c r="S29" s="23"/>
      <c r="T29" s="23"/>
      <c r="U29" s="23"/>
      <c r="V29" s="23"/>
      <c r="W29" s="23"/>
    </row>
    <row r="30" ht="21" customHeight="1" spans="1:23">
      <c r="A30" s="131" t="s">
        <v>71</v>
      </c>
      <c r="B30" s="21" t="s">
        <v>238</v>
      </c>
      <c r="C30" s="21" t="s">
        <v>185</v>
      </c>
      <c r="D30" s="21" t="s">
        <v>89</v>
      </c>
      <c r="E30" s="21" t="s">
        <v>90</v>
      </c>
      <c r="F30" s="21" t="s">
        <v>239</v>
      </c>
      <c r="G30" s="21" t="s">
        <v>185</v>
      </c>
      <c r="H30" s="23">
        <v>16000</v>
      </c>
      <c r="I30" s="23">
        <v>16000</v>
      </c>
      <c r="J30" s="23"/>
      <c r="K30" s="23"/>
      <c r="L30" s="23">
        <v>16000</v>
      </c>
      <c r="M30" s="23"/>
      <c r="N30" s="23"/>
      <c r="O30" s="23"/>
      <c r="P30" s="23"/>
      <c r="Q30" s="23"/>
      <c r="R30" s="23"/>
      <c r="S30" s="23"/>
      <c r="T30" s="23"/>
      <c r="U30" s="23"/>
      <c r="V30" s="23"/>
      <c r="W30" s="23"/>
    </row>
    <row r="31" ht="21" customHeight="1" spans="1:23">
      <c r="A31" s="131" t="s">
        <v>71</v>
      </c>
      <c r="B31" s="21" t="s">
        <v>240</v>
      </c>
      <c r="C31" s="21" t="s">
        <v>241</v>
      </c>
      <c r="D31" s="21" t="s">
        <v>89</v>
      </c>
      <c r="E31" s="21" t="s">
        <v>90</v>
      </c>
      <c r="F31" s="21" t="s">
        <v>242</v>
      </c>
      <c r="G31" s="21" t="s">
        <v>243</v>
      </c>
      <c r="H31" s="23">
        <v>22000</v>
      </c>
      <c r="I31" s="23">
        <v>22000</v>
      </c>
      <c r="J31" s="23"/>
      <c r="K31" s="23"/>
      <c r="L31" s="23">
        <v>22000</v>
      </c>
      <c r="M31" s="23"/>
      <c r="N31" s="23"/>
      <c r="O31" s="23"/>
      <c r="P31" s="23"/>
      <c r="Q31" s="23"/>
      <c r="R31" s="23"/>
      <c r="S31" s="23"/>
      <c r="T31" s="23"/>
      <c r="U31" s="23"/>
      <c r="V31" s="23"/>
      <c r="W31" s="23"/>
    </row>
    <row r="32" ht="21" customHeight="1" spans="1:23">
      <c r="A32" s="131" t="s">
        <v>71</v>
      </c>
      <c r="B32" s="21" t="s">
        <v>240</v>
      </c>
      <c r="C32" s="21" t="s">
        <v>241</v>
      </c>
      <c r="D32" s="21" t="s">
        <v>89</v>
      </c>
      <c r="E32" s="21" t="s">
        <v>90</v>
      </c>
      <c r="F32" s="21" t="s">
        <v>244</v>
      </c>
      <c r="G32" s="21" t="s">
        <v>245</v>
      </c>
      <c r="H32" s="23">
        <v>6000</v>
      </c>
      <c r="I32" s="23">
        <v>6000</v>
      </c>
      <c r="J32" s="23"/>
      <c r="K32" s="23"/>
      <c r="L32" s="23">
        <v>6000</v>
      </c>
      <c r="M32" s="23"/>
      <c r="N32" s="23"/>
      <c r="O32" s="23"/>
      <c r="P32" s="23"/>
      <c r="Q32" s="23"/>
      <c r="R32" s="23"/>
      <c r="S32" s="23"/>
      <c r="T32" s="23"/>
      <c r="U32" s="23"/>
      <c r="V32" s="23"/>
      <c r="W32" s="23"/>
    </row>
    <row r="33" ht="21" customHeight="1" spans="1:23">
      <c r="A33" s="131" t="s">
        <v>71</v>
      </c>
      <c r="B33" s="21" t="s">
        <v>240</v>
      </c>
      <c r="C33" s="21" t="s">
        <v>241</v>
      </c>
      <c r="D33" s="21" t="s">
        <v>89</v>
      </c>
      <c r="E33" s="21" t="s">
        <v>90</v>
      </c>
      <c r="F33" s="21" t="s">
        <v>246</v>
      </c>
      <c r="G33" s="21" t="s">
        <v>247</v>
      </c>
      <c r="H33" s="23">
        <v>40000</v>
      </c>
      <c r="I33" s="23">
        <v>40000</v>
      </c>
      <c r="J33" s="23"/>
      <c r="K33" s="23"/>
      <c r="L33" s="23">
        <v>40000</v>
      </c>
      <c r="M33" s="23"/>
      <c r="N33" s="23"/>
      <c r="O33" s="23"/>
      <c r="P33" s="23"/>
      <c r="Q33" s="23"/>
      <c r="R33" s="23"/>
      <c r="S33" s="23"/>
      <c r="T33" s="23"/>
      <c r="U33" s="23"/>
      <c r="V33" s="23"/>
      <c r="W33" s="23"/>
    </row>
    <row r="34" ht="21" customHeight="1" spans="1:23">
      <c r="A34" s="131" t="s">
        <v>71</v>
      </c>
      <c r="B34" s="21" t="s">
        <v>240</v>
      </c>
      <c r="C34" s="21" t="s">
        <v>241</v>
      </c>
      <c r="D34" s="21" t="s">
        <v>89</v>
      </c>
      <c r="E34" s="21" t="s">
        <v>90</v>
      </c>
      <c r="F34" s="21" t="s">
        <v>248</v>
      </c>
      <c r="G34" s="21" t="s">
        <v>249</v>
      </c>
      <c r="H34" s="23">
        <v>53000</v>
      </c>
      <c r="I34" s="23">
        <v>53000</v>
      </c>
      <c r="J34" s="23"/>
      <c r="K34" s="23"/>
      <c r="L34" s="23">
        <v>53000</v>
      </c>
      <c r="M34" s="23"/>
      <c r="N34" s="23"/>
      <c r="O34" s="23"/>
      <c r="P34" s="23"/>
      <c r="Q34" s="23"/>
      <c r="R34" s="23"/>
      <c r="S34" s="23"/>
      <c r="T34" s="23"/>
      <c r="U34" s="23"/>
      <c r="V34" s="23"/>
      <c r="W34" s="23"/>
    </row>
    <row r="35" ht="21" customHeight="1" spans="1:23">
      <c r="A35" s="131" t="s">
        <v>71</v>
      </c>
      <c r="B35" s="21" t="s">
        <v>250</v>
      </c>
      <c r="C35" s="21" t="s">
        <v>251</v>
      </c>
      <c r="D35" s="21" t="s">
        <v>89</v>
      </c>
      <c r="E35" s="21" t="s">
        <v>90</v>
      </c>
      <c r="F35" s="21" t="s">
        <v>252</v>
      </c>
      <c r="G35" s="21" t="s">
        <v>253</v>
      </c>
      <c r="H35" s="23">
        <v>600</v>
      </c>
      <c r="I35" s="23">
        <v>600</v>
      </c>
      <c r="J35" s="23"/>
      <c r="K35" s="23"/>
      <c r="L35" s="23">
        <v>600</v>
      </c>
      <c r="M35" s="23"/>
      <c r="N35" s="23"/>
      <c r="O35" s="23"/>
      <c r="P35" s="23"/>
      <c r="Q35" s="23"/>
      <c r="R35" s="23"/>
      <c r="S35" s="23"/>
      <c r="T35" s="23"/>
      <c r="U35" s="23"/>
      <c r="V35" s="23"/>
      <c r="W35" s="23"/>
    </row>
    <row r="36" ht="21" customHeight="1" spans="1:23">
      <c r="A36" s="131" t="s">
        <v>71</v>
      </c>
      <c r="B36" s="21" t="s">
        <v>240</v>
      </c>
      <c r="C36" s="21" t="s">
        <v>241</v>
      </c>
      <c r="D36" s="21" t="s">
        <v>89</v>
      </c>
      <c r="E36" s="21" t="s">
        <v>90</v>
      </c>
      <c r="F36" s="21" t="s">
        <v>254</v>
      </c>
      <c r="G36" s="21" t="s">
        <v>255</v>
      </c>
      <c r="H36" s="23">
        <v>1000</v>
      </c>
      <c r="I36" s="23">
        <v>1000</v>
      </c>
      <c r="J36" s="23"/>
      <c r="K36" s="23"/>
      <c r="L36" s="23">
        <v>1000</v>
      </c>
      <c r="M36" s="23"/>
      <c r="N36" s="23"/>
      <c r="O36" s="23"/>
      <c r="P36" s="23"/>
      <c r="Q36" s="23"/>
      <c r="R36" s="23"/>
      <c r="S36" s="23"/>
      <c r="T36" s="23"/>
      <c r="U36" s="23"/>
      <c r="V36" s="23"/>
      <c r="W36" s="23"/>
    </row>
    <row r="37" ht="21" customHeight="1" spans="1:23">
      <c r="A37" s="131" t="s">
        <v>71</v>
      </c>
      <c r="B37" s="21" t="s">
        <v>240</v>
      </c>
      <c r="C37" s="21" t="s">
        <v>241</v>
      </c>
      <c r="D37" s="21" t="s">
        <v>89</v>
      </c>
      <c r="E37" s="21" t="s">
        <v>90</v>
      </c>
      <c r="F37" s="21" t="s">
        <v>248</v>
      </c>
      <c r="G37" s="21" t="s">
        <v>249</v>
      </c>
      <c r="H37" s="23">
        <v>21000</v>
      </c>
      <c r="I37" s="23">
        <v>21000</v>
      </c>
      <c r="J37" s="23"/>
      <c r="K37" s="23"/>
      <c r="L37" s="23">
        <v>21000</v>
      </c>
      <c r="M37" s="23"/>
      <c r="N37" s="23"/>
      <c r="O37" s="23"/>
      <c r="P37" s="23"/>
      <c r="Q37" s="23"/>
      <c r="R37" s="23"/>
      <c r="S37" s="23"/>
      <c r="T37" s="23"/>
      <c r="U37" s="23"/>
      <c r="V37" s="23"/>
      <c r="W37" s="23"/>
    </row>
    <row r="38" ht="21" customHeight="1" spans="1:23">
      <c r="A38" s="131" t="s">
        <v>71</v>
      </c>
      <c r="B38" s="21" t="s">
        <v>240</v>
      </c>
      <c r="C38" s="21" t="s">
        <v>241</v>
      </c>
      <c r="D38" s="21" t="s">
        <v>89</v>
      </c>
      <c r="E38" s="21" t="s">
        <v>90</v>
      </c>
      <c r="F38" s="21" t="s">
        <v>256</v>
      </c>
      <c r="G38" s="21" t="s">
        <v>257</v>
      </c>
      <c r="H38" s="23">
        <v>750</v>
      </c>
      <c r="I38" s="23">
        <v>750</v>
      </c>
      <c r="J38" s="23"/>
      <c r="K38" s="23"/>
      <c r="L38" s="23">
        <v>750</v>
      </c>
      <c r="M38" s="23"/>
      <c r="N38" s="23"/>
      <c r="O38" s="23"/>
      <c r="P38" s="23"/>
      <c r="Q38" s="23"/>
      <c r="R38" s="23"/>
      <c r="S38" s="23"/>
      <c r="T38" s="23"/>
      <c r="U38" s="23"/>
      <c r="V38" s="23"/>
      <c r="W38" s="23"/>
    </row>
    <row r="39" ht="21" customHeight="1" spans="1:23">
      <c r="A39" s="131" t="s">
        <v>71</v>
      </c>
      <c r="B39" s="21" t="s">
        <v>240</v>
      </c>
      <c r="C39" s="21" t="s">
        <v>241</v>
      </c>
      <c r="D39" s="21" t="s">
        <v>89</v>
      </c>
      <c r="E39" s="21" t="s">
        <v>90</v>
      </c>
      <c r="F39" s="21" t="s">
        <v>248</v>
      </c>
      <c r="G39" s="21" t="s">
        <v>249</v>
      </c>
      <c r="H39" s="23">
        <v>24900</v>
      </c>
      <c r="I39" s="23">
        <v>24900</v>
      </c>
      <c r="J39" s="23"/>
      <c r="K39" s="23"/>
      <c r="L39" s="23">
        <v>24900</v>
      </c>
      <c r="M39" s="23"/>
      <c r="N39" s="23"/>
      <c r="O39" s="23"/>
      <c r="P39" s="23"/>
      <c r="Q39" s="23"/>
      <c r="R39" s="23"/>
      <c r="S39" s="23"/>
      <c r="T39" s="23"/>
      <c r="U39" s="23"/>
      <c r="V39" s="23"/>
      <c r="W39" s="23"/>
    </row>
    <row r="40" ht="21" customHeight="1" spans="1:23">
      <c r="A40" s="131" t="s">
        <v>71</v>
      </c>
      <c r="B40" s="21" t="s">
        <v>258</v>
      </c>
      <c r="C40" s="21" t="s">
        <v>259</v>
      </c>
      <c r="D40" s="21" t="s">
        <v>111</v>
      </c>
      <c r="E40" s="21" t="s">
        <v>112</v>
      </c>
      <c r="F40" s="21" t="s">
        <v>248</v>
      </c>
      <c r="G40" s="21" t="s">
        <v>249</v>
      </c>
      <c r="H40" s="23">
        <v>9600</v>
      </c>
      <c r="I40" s="23">
        <v>9600</v>
      </c>
      <c r="J40" s="23"/>
      <c r="K40" s="23"/>
      <c r="L40" s="23">
        <v>9600</v>
      </c>
      <c r="M40" s="23"/>
      <c r="N40" s="23"/>
      <c r="O40" s="23"/>
      <c r="P40" s="23"/>
      <c r="Q40" s="23"/>
      <c r="R40" s="23"/>
      <c r="S40" s="23"/>
      <c r="T40" s="23"/>
      <c r="U40" s="23"/>
      <c r="V40" s="23"/>
      <c r="W40" s="23"/>
    </row>
    <row r="41" ht="21" customHeight="1" spans="1:23">
      <c r="A41" s="131" t="s">
        <v>71</v>
      </c>
      <c r="B41" s="21" t="s">
        <v>260</v>
      </c>
      <c r="C41" s="21" t="s">
        <v>261</v>
      </c>
      <c r="D41" s="21" t="s">
        <v>89</v>
      </c>
      <c r="E41" s="21" t="s">
        <v>90</v>
      </c>
      <c r="F41" s="21" t="s">
        <v>262</v>
      </c>
      <c r="G41" s="21" t="s">
        <v>263</v>
      </c>
      <c r="H41" s="23">
        <v>30127.32</v>
      </c>
      <c r="I41" s="23">
        <v>30127.32</v>
      </c>
      <c r="J41" s="23"/>
      <c r="K41" s="23"/>
      <c r="L41" s="23">
        <v>30127.32</v>
      </c>
      <c r="M41" s="23"/>
      <c r="N41" s="23"/>
      <c r="O41" s="23"/>
      <c r="P41" s="23"/>
      <c r="Q41" s="23"/>
      <c r="R41" s="23"/>
      <c r="S41" s="23"/>
      <c r="T41" s="23"/>
      <c r="U41" s="23"/>
      <c r="V41" s="23"/>
      <c r="W41" s="23"/>
    </row>
    <row r="42" ht="21" customHeight="1" spans="1:23">
      <c r="A42" s="131" t="s">
        <v>71</v>
      </c>
      <c r="B42" s="21" t="s">
        <v>264</v>
      </c>
      <c r="C42" s="21" t="s">
        <v>265</v>
      </c>
      <c r="D42" s="21" t="s">
        <v>89</v>
      </c>
      <c r="E42" s="21" t="s">
        <v>90</v>
      </c>
      <c r="F42" s="21" t="s">
        <v>266</v>
      </c>
      <c r="G42" s="21" t="s">
        <v>265</v>
      </c>
      <c r="H42" s="23">
        <v>40169.76</v>
      </c>
      <c r="I42" s="23">
        <v>40169.76</v>
      </c>
      <c r="J42" s="23"/>
      <c r="K42" s="23"/>
      <c r="L42" s="23">
        <v>40169.76</v>
      </c>
      <c r="M42" s="23"/>
      <c r="N42" s="23"/>
      <c r="O42" s="23"/>
      <c r="P42" s="23"/>
      <c r="Q42" s="23"/>
      <c r="R42" s="23"/>
      <c r="S42" s="23"/>
      <c r="T42" s="23"/>
      <c r="U42" s="23"/>
      <c r="V42" s="23"/>
      <c r="W42" s="23"/>
    </row>
    <row r="43" ht="21" customHeight="1" spans="1:23">
      <c r="A43" s="131" t="s">
        <v>71</v>
      </c>
      <c r="B43" s="21" t="s">
        <v>267</v>
      </c>
      <c r="C43" s="21" t="s">
        <v>268</v>
      </c>
      <c r="D43" s="21" t="s">
        <v>89</v>
      </c>
      <c r="E43" s="21" t="s">
        <v>90</v>
      </c>
      <c r="F43" s="21" t="s">
        <v>269</v>
      </c>
      <c r="G43" s="21" t="s">
        <v>268</v>
      </c>
      <c r="H43" s="23">
        <v>702</v>
      </c>
      <c r="I43" s="23">
        <v>702</v>
      </c>
      <c r="J43" s="23"/>
      <c r="K43" s="23"/>
      <c r="L43" s="23">
        <v>702</v>
      </c>
      <c r="M43" s="23"/>
      <c r="N43" s="23"/>
      <c r="O43" s="23"/>
      <c r="P43" s="23"/>
      <c r="Q43" s="23"/>
      <c r="R43" s="23"/>
      <c r="S43" s="23"/>
      <c r="T43" s="23"/>
      <c r="U43" s="23"/>
      <c r="V43" s="23"/>
      <c r="W43" s="23"/>
    </row>
    <row r="44" ht="21" customHeight="1" spans="1:23">
      <c r="A44" s="131" t="s">
        <v>71</v>
      </c>
      <c r="B44" s="21" t="s">
        <v>270</v>
      </c>
      <c r="C44" s="21" t="s">
        <v>271</v>
      </c>
      <c r="D44" s="21" t="s">
        <v>89</v>
      </c>
      <c r="E44" s="21" t="s">
        <v>90</v>
      </c>
      <c r="F44" s="21" t="s">
        <v>272</v>
      </c>
      <c r="G44" s="21" t="s">
        <v>271</v>
      </c>
      <c r="H44" s="23">
        <v>45000</v>
      </c>
      <c r="I44" s="23">
        <v>45000</v>
      </c>
      <c r="J44" s="23"/>
      <c r="K44" s="23"/>
      <c r="L44" s="23">
        <v>45000</v>
      </c>
      <c r="M44" s="23"/>
      <c r="N44" s="23"/>
      <c r="O44" s="23"/>
      <c r="P44" s="23"/>
      <c r="Q44" s="23"/>
      <c r="R44" s="23"/>
      <c r="S44" s="23"/>
      <c r="T44" s="23"/>
      <c r="U44" s="23"/>
      <c r="V44" s="23"/>
      <c r="W44" s="23"/>
    </row>
    <row r="45" ht="21" customHeight="1" spans="1:23">
      <c r="A45" s="131" t="s">
        <v>71</v>
      </c>
      <c r="B45" s="21" t="s">
        <v>273</v>
      </c>
      <c r="C45" s="21" t="s">
        <v>274</v>
      </c>
      <c r="D45" s="21" t="s">
        <v>89</v>
      </c>
      <c r="E45" s="21" t="s">
        <v>90</v>
      </c>
      <c r="F45" s="21" t="s">
        <v>252</v>
      </c>
      <c r="G45" s="21" t="s">
        <v>253</v>
      </c>
      <c r="H45" s="23">
        <v>408000</v>
      </c>
      <c r="I45" s="23">
        <v>408000</v>
      </c>
      <c r="J45" s="23"/>
      <c r="K45" s="23"/>
      <c r="L45" s="23">
        <v>408000</v>
      </c>
      <c r="M45" s="23"/>
      <c r="N45" s="23"/>
      <c r="O45" s="23"/>
      <c r="P45" s="23"/>
      <c r="Q45" s="23"/>
      <c r="R45" s="23"/>
      <c r="S45" s="23"/>
      <c r="T45" s="23"/>
      <c r="U45" s="23"/>
      <c r="V45" s="23"/>
      <c r="W45" s="23"/>
    </row>
    <row r="46" ht="21" customHeight="1" spans="1:23">
      <c r="A46" s="131" t="s">
        <v>71</v>
      </c>
      <c r="B46" s="21" t="s">
        <v>275</v>
      </c>
      <c r="C46" s="21" t="s">
        <v>276</v>
      </c>
      <c r="D46" s="21" t="s">
        <v>111</v>
      </c>
      <c r="E46" s="21" t="s">
        <v>112</v>
      </c>
      <c r="F46" s="21" t="s">
        <v>277</v>
      </c>
      <c r="G46" s="21" t="s">
        <v>278</v>
      </c>
      <c r="H46" s="23">
        <v>349582.2</v>
      </c>
      <c r="I46" s="23">
        <v>349582.2</v>
      </c>
      <c r="J46" s="23"/>
      <c r="K46" s="23"/>
      <c r="L46" s="23">
        <v>349582.2</v>
      </c>
      <c r="M46" s="23"/>
      <c r="N46" s="23"/>
      <c r="O46" s="23"/>
      <c r="P46" s="23"/>
      <c r="Q46" s="23"/>
      <c r="R46" s="23"/>
      <c r="S46" s="23"/>
      <c r="T46" s="23"/>
      <c r="U46" s="23"/>
      <c r="V46" s="23"/>
      <c r="W46" s="23"/>
    </row>
    <row r="47" ht="21" customHeight="1" spans="1:23">
      <c r="A47" s="35" t="s">
        <v>131</v>
      </c>
      <c r="B47" s="132"/>
      <c r="C47" s="132"/>
      <c r="D47" s="132"/>
      <c r="E47" s="132"/>
      <c r="F47" s="132"/>
      <c r="G47" s="133"/>
      <c r="H47" s="23">
        <v>9183421.26</v>
      </c>
      <c r="I47" s="23">
        <v>9183421.26</v>
      </c>
      <c r="J47" s="23"/>
      <c r="K47" s="23"/>
      <c r="L47" s="23">
        <v>9183421.26</v>
      </c>
      <c r="M47" s="23"/>
      <c r="N47" s="23"/>
      <c r="O47" s="23"/>
      <c r="P47" s="23"/>
      <c r="Q47" s="23"/>
      <c r="R47" s="23"/>
      <c r="S47" s="23"/>
      <c r="T47" s="23"/>
      <c r="U47" s="23"/>
      <c r="V47" s="23"/>
      <c r="W47" s="23"/>
    </row>
  </sheetData>
  <mergeCells count="30">
    <mergeCell ref="A2:W2"/>
    <mergeCell ref="A3:G3"/>
    <mergeCell ref="H4:W4"/>
    <mergeCell ref="I5:M5"/>
    <mergeCell ref="N5:P5"/>
    <mergeCell ref="R5:W5"/>
    <mergeCell ref="A47:G4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78"/>
  <sheetViews>
    <sheetView showZeros="0" topLeftCell="I3"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279</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"单位名称："&amp;"临沧市司法局"</f>
        <v>单位名称：临沧市司法局</v>
      </c>
      <c r="B3" s="8"/>
      <c r="C3" s="8"/>
      <c r="D3" s="8"/>
      <c r="E3" s="8"/>
      <c r="F3" s="8"/>
      <c r="G3" s="8"/>
      <c r="H3" s="8"/>
      <c r="I3" s="9"/>
      <c r="J3" s="9"/>
      <c r="K3" s="9"/>
      <c r="L3" s="9"/>
      <c r="M3" s="9"/>
      <c r="N3" s="9"/>
      <c r="O3" s="9"/>
      <c r="P3" s="9"/>
      <c r="Q3" s="9"/>
      <c r="R3" s="1"/>
      <c r="S3" s="1"/>
      <c r="T3" s="1"/>
      <c r="U3" s="3"/>
      <c r="V3" s="1"/>
      <c r="W3" s="39" t="s">
        <v>180</v>
      </c>
    </row>
    <row r="4" ht="18.75" customHeight="1" spans="1:23">
      <c r="A4" s="10" t="s">
        <v>280</v>
      </c>
      <c r="B4" s="11" t="s">
        <v>194</v>
      </c>
      <c r="C4" s="10" t="s">
        <v>195</v>
      </c>
      <c r="D4" s="10" t="s">
        <v>281</v>
      </c>
      <c r="E4" s="11" t="s">
        <v>196</v>
      </c>
      <c r="F4" s="11" t="s">
        <v>197</v>
      </c>
      <c r="G4" s="11" t="s">
        <v>282</v>
      </c>
      <c r="H4" s="11" t="s">
        <v>283</v>
      </c>
      <c r="I4" s="31" t="s">
        <v>56</v>
      </c>
      <c r="J4" s="12" t="s">
        <v>284</v>
      </c>
      <c r="K4" s="13"/>
      <c r="L4" s="13"/>
      <c r="M4" s="14"/>
      <c r="N4" s="12" t="s">
        <v>202</v>
      </c>
      <c r="O4" s="13"/>
      <c r="P4" s="14"/>
      <c r="Q4" s="11" t="s">
        <v>62</v>
      </c>
      <c r="R4" s="12" t="s">
        <v>79</v>
      </c>
      <c r="S4" s="13"/>
      <c r="T4" s="13"/>
      <c r="U4" s="13"/>
      <c r="V4" s="13"/>
      <c r="W4" s="14"/>
    </row>
    <row r="5" ht="18.75" customHeight="1" spans="1:23">
      <c r="A5" s="15"/>
      <c r="B5" s="32"/>
      <c r="C5" s="15"/>
      <c r="D5" s="15"/>
      <c r="E5" s="16"/>
      <c r="F5" s="16"/>
      <c r="G5" s="16"/>
      <c r="H5" s="16"/>
      <c r="I5" s="32"/>
      <c r="J5" s="120" t="s">
        <v>59</v>
      </c>
      <c r="K5" s="121"/>
      <c r="L5" s="11" t="s">
        <v>60</v>
      </c>
      <c r="M5" s="11" t="s">
        <v>61</v>
      </c>
      <c r="N5" s="11" t="s">
        <v>59</v>
      </c>
      <c r="O5" s="11" t="s">
        <v>60</v>
      </c>
      <c r="P5" s="11" t="s">
        <v>61</v>
      </c>
      <c r="Q5" s="16"/>
      <c r="R5" s="11" t="s">
        <v>58</v>
      </c>
      <c r="S5" s="10" t="s">
        <v>65</v>
      </c>
      <c r="T5" s="10" t="s">
        <v>208</v>
      </c>
      <c r="U5" s="10" t="s">
        <v>67</v>
      </c>
      <c r="V5" s="10" t="s">
        <v>68</v>
      </c>
      <c r="W5" s="10" t="s">
        <v>69</v>
      </c>
    </row>
    <row r="6" ht="18.75" customHeight="1" spans="1:23">
      <c r="A6" s="32"/>
      <c r="B6" s="32"/>
      <c r="C6" s="32"/>
      <c r="D6" s="32"/>
      <c r="E6" s="32"/>
      <c r="F6" s="32"/>
      <c r="G6" s="32"/>
      <c r="H6" s="32"/>
      <c r="I6" s="32"/>
      <c r="J6" s="122" t="s">
        <v>58</v>
      </c>
      <c r="K6" s="94"/>
      <c r="L6" s="32"/>
      <c r="M6" s="32"/>
      <c r="N6" s="32"/>
      <c r="O6" s="32"/>
      <c r="P6" s="32"/>
      <c r="Q6" s="32"/>
      <c r="R6" s="32"/>
      <c r="S6" s="123"/>
      <c r="T6" s="123"/>
      <c r="U6" s="123"/>
      <c r="V6" s="123"/>
      <c r="W6" s="123"/>
    </row>
    <row r="7" ht="18.75" customHeight="1" spans="1:23">
      <c r="A7" s="17"/>
      <c r="B7" s="33"/>
      <c r="C7" s="17"/>
      <c r="D7" s="17"/>
      <c r="E7" s="18"/>
      <c r="F7" s="18"/>
      <c r="G7" s="18"/>
      <c r="H7" s="18"/>
      <c r="I7" s="33"/>
      <c r="J7" s="46" t="s">
        <v>58</v>
      </c>
      <c r="K7" s="46" t="s">
        <v>285</v>
      </c>
      <c r="L7" s="18"/>
      <c r="M7" s="18"/>
      <c r="N7" s="18"/>
      <c r="O7" s="18"/>
      <c r="P7" s="18"/>
      <c r="Q7" s="18"/>
      <c r="R7" s="18"/>
      <c r="S7" s="18"/>
      <c r="T7" s="18"/>
      <c r="U7" s="33"/>
      <c r="V7" s="18"/>
      <c r="W7" s="18"/>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286</v>
      </c>
      <c r="D9" s="21"/>
      <c r="E9" s="21"/>
      <c r="F9" s="21"/>
      <c r="G9" s="21"/>
      <c r="H9" s="21"/>
      <c r="I9" s="23">
        <v>150000</v>
      </c>
      <c r="J9" s="23">
        <v>150000</v>
      </c>
      <c r="K9" s="23">
        <v>150000</v>
      </c>
      <c r="L9" s="23"/>
      <c r="M9" s="23"/>
      <c r="N9" s="23"/>
      <c r="O9" s="23"/>
      <c r="P9" s="23"/>
      <c r="Q9" s="23"/>
      <c r="R9" s="23"/>
      <c r="S9" s="23"/>
      <c r="T9" s="23"/>
      <c r="U9" s="23"/>
      <c r="V9" s="23"/>
      <c r="W9" s="23"/>
    </row>
    <row r="10" ht="18.75" customHeight="1" spans="1:23">
      <c r="A10" s="119" t="s">
        <v>287</v>
      </c>
      <c r="B10" s="119" t="s">
        <v>288</v>
      </c>
      <c r="C10" s="21" t="s">
        <v>286</v>
      </c>
      <c r="D10" s="119" t="s">
        <v>71</v>
      </c>
      <c r="E10" s="119" t="s">
        <v>95</v>
      </c>
      <c r="F10" s="119" t="s">
        <v>96</v>
      </c>
      <c r="G10" s="119" t="s">
        <v>289</v>
      </c>
      <c r="H10" s="119" t="s">
        <v>290</v>
      </c>
      <c r="I10" s="23">
        <v>20000</v>
      </c>
      <c r="J10" s="23">
        <v>20000</v>
      </c>
      <c r="K10" s="23">
        <v>20000</v>
      </c>
      <c r="L10" s="23"/>
      <c r="M10" s="23"/>
      <c r="N10" s="23"/>
      <c r="O10" s="23"/>
      <c r="P10" s="23"/>
      <c r="Q10" s="23"/>
      <c r="R10" s="23"/>
      <c r="S10" s="23"/>
      <c r="T10" s="23"/>
      <c r="U10" s="23"/>
      <c r="V10" s="23"/>
      <c r="W10" s="23"/>
    </row>
    <row r="11" ht="18.75" customHeight="1" spans="1:23">
      <c r="A11" s="119" t="s">
        <v>287</v>
      </c>
      <c r="B11" s="119" t="s">
        <v>288</v>
      </c>
      <c r="C11" s="21" t="s">
        <v>286</v>
      </c>
      <c r="D11" s="119" t="s">
        <v>71</v>
      </c>
      <c r="E11" s="119" t="s">
        <v>95</v>
      </c>
      <c r="F11" s="119" t="s">
        <v>96</v>
      </c>
      <c r="G11" s="119" t="s">
        <v>291</v>
      </c>
      <c r="H11" s="119" t="s">
        <v>292</v>
      </c>
      <c r="I11" s="23">
        <v>45000</v>
      </c>
      <c r="J11" s="23">
        <v>45000</v>
      </c>
      <c r="K11" s="23">
        <v>45000</v>
      </c>
      <c r="L11" s="23"/>
      <c r="M11" s="23"/>
      <c r="N11" s="23"/>
      <c r="O11" s="23"/>
      <c r="P11" s="23"/>
      <c r="Q11" s="23"/>
      <c r="R11" s="23"/>
      <c r="S11" s="23"/>
      <c r="T11" s="23"/>
      <c r="U11" s="23"/>
      <c r="V11" s="23"/>
      <c r="W11" s="23"/>
    </row>
    <row r="12" ht="18.75" customHeight="1" spans="1:23">
      <c r="A12" s="119" t="s">
        <v>287</v>
      </c>
      <c r="B12" s="119" t="s">
        <v>288</v>
      </c>
      <c r="C12" s="21" t="s">
        <v>286</v>
      </c>
      <c r="D12" s="119" t="s">
        <v>71</v>
      </c>
      <c r="E12" s="119" t="s">
        <v>95</v>
      </c>
      <c r="F12" s="119" t="s">
        <v>96</v>
      </c>
      <c r="G12" s="119" t="s">
        <v>262</v>
      </c>
      <c r="H12" s="119" t="s">
        <v>263</v>
      </c>
      <c r="I12" s="23">
        <v>40000</v>
      </c>
      <c r="J12" s="23">
        <v>40000</v>
      </c>
      <c r="K12" s="23">
        <v>40000</v>
      </c>
      <c r="L12" s="23"/>
      <c r="M12" s="23"/>
      <c r="N12" s="23"/>
      <c r="O12" s="23"/>
      <c r="P12" s="23"/>
      <c r="Q12" s="23"/>
      <c r="R12" s="23"/>
      <c r="S12" s="23"/>
      <c r="T12" s="23"/>
      <c r="U12" s="23"/>
      <c r="V12" s="23"/>
      <c r="W12" s="23"/>
    </row>
    <row r="13" ht="18.75" customHeight="1" spans="1:23">
      <c r="A13" s="119" t="s">
        <v>287</v>
      </c>
      <c r="B13" s="119" t="s">
        <v>288</v>
      </c>
      <c r="C13" s="21" t="s">
        <v>286</v>
      </c>
      <c r="D13" s="119" t="s">
        <v>71</v>
      </c>
      <c r="E13" s="119" t="s">
        <v>95</v>
      </c>
      <c r="F13" s="119" t="s">
        <v>96</v>
      </c>
      <c r="G13" s="119" t="s">
        <v>293</v>
      </c>
      <c r="H13" s="119" t="s">
        <v>294</v>
      </c>
      <c r="I13" s="23">
        <v>20000</v>
      </c>
      <c r="J13" s="23">
        <v>20000</v>
      </c>
      <c r="K13" s="23">
        <v>20000</v>
      </c>
      <c r="L13" s="23"/>
      <c r="M13" s="23"/>
      <c r="N13" s="23"/>
      <c r="O13" s="23"/>
      <c r="P13" s="23"/>
      <c r="Q13" s="23"/>
      <c r="R13" s="23"/>
      <c r="S13" s="23"/>
      <c r="T13" s="23"/>
      <c r="U13" s="23"/>
      <c r="V13" s="23"/>
      <c r="W13" s="23"/>
    </row>
    <row r="14" ht="18.75" customHeight="1" spans="1:23">
      <c r="A14" s="119" t="s">
        <v>287</v>
      </c>
      <c r="B14" s="119" t="s">
        <v>288</v>
      </c>
      <c r="C14" s="21" t="s">
        <v>286</v>
      </c>
      <c r="D14" s="119" t="s">
        <v>71</v>
      </c>
      <c r="E14" s="119" t="s">
        <v>95</v>
      </c>
      <c r="F14" s="119" t="s">
        <v>96</v>
      </c>
      <c r="G14" s="119" t="s">
        <v>252</v>
      </c>
      <c r="H14" s="119" t="s">
        <v>253</v>
      </c>
      <c r="I14" s="23">
        <v>10000</v>
      </c>
      <c r="J14" s="23">
        <v>10000</v>
      </c>
      <c r="K14" s="23">
        <v>10000</v>
      </c>
      <c r="L14" s="23"/>
      <c r="M14" s="23"/>
      <c r="N14" s="23"/>
      <c r="O14" s="23"/>
      <c r="P14" s="23"/>
      <c r="Q14" s="23"/>
      <c r="R14" s="23"/>
      <c r="S14" s="23"/>
      <c r="T14" s="23"/>
      <c r="U14" s="23"/>
      <c r="V14" s="23"/>
      <c r="W14" s="23"/>
    </row>
    <row r="15" ht="18.75" customHeight="1" spans="1:23">
      <c r="A15" s="119" t="s">
        <v>287</v>
      </c>
      <c r="B15" s="119" t="s">
        <v>288</v>
      </c>
      <c r="C15" s="21" t="s">
        <v>286</v>
      </c>
      <c r="D15" s="119" t="s">
        <v>71</v>
      </c>
      <c r="E15" s="119" t="s">
        <v>95</v>
      </c>
      <c r="F15" s="119" t="s">
        <v>96</v>
      </c>
      <c r="G15" s="119" t="s">
        <v>246</v>
      </c>
      <c r="H15" s="119" t="s">
        <v>247</v>
      </c>
      <c r="I15" s="23">
        <v>15000</v>
      </c>
      <c r="J15" s="23">
        <v>15000</v>
      </c>
      <c r="K15" s="23">
        <v>15000</v>
      </c>
      <c r="L15" s="23"/>
      <c r="M15" s="23"/>
      <c r="N15" s="23"/>
      <c r="O15" s="23"/>
      <c r="P15" s="23"/>
      <c r="Q15" s="23"/>
      <c r="R15" s="23"/>
      <c r="S15" s="23"/>
      <c r="T15" s="23"/>
      <c r="U15" s="23"/>
      <c r="V15" s="23"/>
      <c r="W15" s="23"/>
    </row>
    <row r="16" ht="18.75" customHeight="1" spans="1:23">
      <c r="A16" s="25"/>
      <c r="B16" s="25"/>
      <c r="C16" s="21" t="s">
        <v>295</v>
      </c>
      <c r="D16" s="25"/>
      <c r="E16" s="25"/>
      <c r="F16" s="25"/>
      <c r="G16" s="25"/>
      <c r="H16" s="25"/>
      <c r="I16" s="23">
        <v>100000</v>
      </c>
      <c r="J16" s="23">
        <v>100000</v>
      </c>
      <c r="K16" s="23">
        <v>100000</v>
      </c>
      <c r="L16" s="23"/>
      <c r="M16" s="23"/>
      <c r="N16" s="23"/>
      <c r="O16" s="23"/>
      <c r="P16" s="23"/>
      <c r="Q16" s="23"/>
      <c r="R16" s="23"/>
      <c r="S16" s="23"/>
      <c r="T16" s="23"/>
      <c r="U16" s="23"/>
      <c r="V16" s="23"/>
      <c r="W16" s="23"/>
    </row>
    <row r="17" ht="18.75" customHeight="1" spans="1:23">
      <c r="A17" s="119" t="s">
        <v>296</v>
      </c>
      <c r="B17" s="119" t="s">
        <v>297</v>
      </c>
      <c r="C17" s="21" t="s">
        <v>295</v>
      </c>
      <c r="D17" s="119" t="s">
        <v>71</v>
      </c>
      <c r="E17" s="119" t="s">
        <v>97</v>
      </c>
      <c r="F17" s="119" t="s">
        <v>98</v>
      </c>
      <c r="G17" s="119" t="s">
        <v>291</v>
      </c>
      <c r="H17" s="119" t="s">
        <v>292</v>
      </c>
      <c r="I17" s="23">
        <v>30000</v>
      </c>
      <c r="J17" s="23">
        <v>30000</v>
      </c>
      <c r="K17" s="23">
        <v>30000</v>
      </c>
      <c r="L17" s="23"/>
      <c r="M17" s="23"/>
      <c r="N17" s="23"/>
      <c r="O17" s="23"/>
      <c r="P17" s="23"/>
      <c r="Q17" s="23"/>
      <c r="R17" s="23"/>
      <c r="S17" s="23"/>
      <c r="T17" s="23"/>
      <c r="U17" s="23"/>
      <c r="V17" s="23"/>
      <c r="W17" s="23"/>
    </row>
    <row r="18" ht="18.75" customHeight="1" spans="1:23">
      <c r="A18" s="119" t="s">
        <v>296</v>
      </c>
      <c r="B18" s="119" t="s">
        <v>297</v>
      </c>
      <c r="C18" s="21" t="s">
        <v>295</v>
      </c>
      <c r="D18" s="119" t="s">
        <v>71</v>
      </c>
      <c r="E18" s="119" t="s">
        <v>97</v>
      </c>
      <c r="F18" s="119" t="s">
        <v>98</v>
      </c>
      <c r="G18" s="119" t="s">
        <v>262</v>
      </c>
      <c r="H18" s="119" t="s">
        <v>263</v>
      </c>
      <c r="I18" s="23">
        <v>10000</v>
      </c>
      <c r="J18" s="23">
        <v>10000</v>
      </c>
      <c r="K18" s="23">
        <v>10000</v>
      </c>
      <c r="L18" s="23"/>
      <c r="M18" s="23"/>
      <c r="N18" s="23"/>
      <c r="O18" s="23"/>
      <c r="P18" s="23"/>
      <c r="Q18" s="23"/>
      <c r="R18" s="23"/>
      <c r="S18" s="23"/>
      <c r="T18" s="23"/>
      <c r="U18" s="23"/>
      <c r="V18" s="23"/>
      <c r="W18" s="23"/>
    </row>
    <row r="19" ht="18.75" customHeight="1" spans="1:23">
      <c r="A19" s="119" t="s">
        <v>296</v>
      </c>
      <c r="B19" s="119" t="s">
        <v>297</v>
      </c>
      <c r="C19" s="21" t="s">
        <v>295</v>
      </c>
      <c r="D19" s="119" t="s">
        <v>71</v>
      </c>
      <c r="E19" s="119" t="s">
        <v>97</v>
      </c>
      <c r="F19" s="119" t="s">
        <v>98</v>
      </c>
      <c r="G19" s="119" t="s">
        <v>254</v>
      </c>
      <c r="H19" s="119" t="s">
        <v>255</v>
      </c>
      <c r="I19" s="23">
        <v>20000</v>
      </c>
      <c r="J19" s="23">
        <v>20000</v>
      </c>
      <c r="K19" s="23">
        <v>20000</v>
      </c>
      <c r="L19" s="23"/>
      <c r="M19" s="23"/>
      <c r="N19" s="23"/>
      <c r="O19" s="23"/>
      <c r="P19" s="23"/>
      <c r="Q19" s="23"/>
      <c r="R19" s="23"/>
      <c r="S19" s="23"/>
      <c r="T19" s="23"/>
      <c r="U19" s="23"/>
      <c r="V19" s="23"/>
      <c r="W19" s="23"/>
    </row>
    <row r="20" ht="18.75" customHeight="1" spans="1:23">
      <c r="A20" s="119" t="s">
        <v>296</v>
      </c>
      <c r="B20" s="119" t="s">
        <v>297</v>
      </c>
      <c r="C20" s="21" t="s">
        <v>295</v>
      </c>
      <c r="D20" s="119" t="s">
        <v>71</v>
      </c>
      <c r="E20" s="119" t="s">
        <v>97</v>
      </c>
      <c r="F20" s="119" t="s">
        <v>98</v>
      </c>
      <c r="G20" s="119" t="s">
        <v>293</v>
      </c>
      <c r="H20" s="119" t="s">
        <v>294</v>
      </c>
      <c r="I20" s="23">
        <v>20000</v>
      </c>
      <c r="J20" s="23">
        <v>20000</v>
      </c>
      <c r="K20" s="23">
        <v>20000</v>
      </c>
      <c r="L20" s="23"/>
      <c r="M20" s="23"/>
      <c r="N20" s="23"/>
      <c r="O20" s="23"/>
      <c r="P20" s="23"/>
      <c r="Q20" s="23"/>
      <c r="R20" s="23"/>
      <c r="S20" s="23"/>
      <c r="T20" s="23"/>
      <c r="U20" s="23"/>
      <c r="V20" s="23"/>
      <c r="W20" s="23"/>
    </row>
    <row r="21" ht="18.75" customHeight="1" spans="1:23">
      <c r="A21" s="119" t="s">
        <v>296</v>
      </c>
      <c r="B21" s="119" t="s">
        <v>297</v>
      </c>
      <c r="C21" s="21" t="s">
        <v>295</v>
      </c>
      <c r="D21" s="119" t="s">
        <v>71</v>
      </c>
      <c r="E21" s="119" t="s">
        <v>97</v>
      </c>
      <c r="F21" s="119" t="s">
        <v>98</v>
      </c>
      <c r="G21" s="119" t="s">
        <v>252</v>
      </c>
      <c r="H21" s="119" t="s">
        <v>253</v>
      </c>
      <c r="I21" s="23">
        <v>10000</v>
      </c>
      <c r="J21" s="23">
        <v>10000</v>
      </c>
      <c r="K21" s="23">
        <v>10000</v>
      </c>
      <c r="L21" s="23"/>
      <c r="M21" s="23"/>
      <c r="N21" s="23"/>
      <c r="O21" s="23"/>
      <c r="P21" s="23"/>
      <c r="Q21" s="23"/>
      <c r="R21" s="23"/>
      <c r="S21" s="23"/>
      <c r="T21" s="23"/>
      <c r="U21" s="23"/>
      <c r="V21" s="23"/>
      <c r="W21" s="23"/>
    </row>
    <row r="22" ht="18.75" customHeight="1" spans="1:23">
      <c r="A22" s="119" t="s">
        <v>296</v>
      </c>
      <c r="B22" s="119" t="s">
        <v>297</v>
      </c>
      <c r="C22" s="21" t="s">
        <v>295</v>
      </c>
      <c r="D22" s="119" t="s">
        <v>71</v>
      </c>
      <c r="E22" s="119" t="s">
        <v>97</v>
      </c>
      <c r="F22" s="119" t="s">
        <v>98</v>
      </c>
      <c r="G22" s="119" t="s">
        <v>246</v>
      </c>
      <c r="H22" s="119" t="s">
        <v>247</v>
      </c>
      <c r="I22" s="23">
        <v>10000</v>
      </c>
      <c r="J22" s="23">
        <v>10000</v>
      </c>
      <c r="K22" s="23">
        <v>10000</v>
      </c>
      <c r="L22" s="23"/>
      <c r="M22" s="23"/>
      <c r="N22" s="23"/>
      <c r="O22" s="23"/>
      <c r="P22" s="23"/>
      <c r="Q22" s="23"/>
      <c r="R22" s="23"/>
      <c r="S22" s="23"/>
      <c r="T22" s="23"/>
      <c r="U22" s="23"/>
      <c r="V22" s="23"/>
      <c r="W22" s="23"/>
    </row>
    <row r="23" ht="18.75" customHeight="1" spans="1:23">
      <c r="A23" s="25"/>
      <c r="B23" s="25"/>
      <c r="C23" s="21" t="s">
        <v>298</v>
      </c>
      <c r="D23" s="25"/>
      <c r="E23" s="25"/>
      <c r="F23" s="25"/>
      <c r="G23" s="25"/>
      <c r="H23" s="25"/>
      <c r="I23" s="23">
        <v>150000</v>
      </c>
      <c r="J23" s="23">
        <v>150000</v>
      </c>
      <c r="K23" s="23">
        <v>150000</v>
      </c>
      <c r="L23" s="23"/>
      <c r="M23" s="23"/>
      <c r="N23" s="23"/>
      <c r="O23" s="23"/>
      <c r="P23" s="23"/>
      <c r="Q23" s="23"/>
      <c r="R23" s="23"/>
      <c r="S23" s="23"/>
      <c r="T23" s="23"/>
      <c r="U23" s="23"/>
      <c r="V23" s="23"/>
      <c r="W23" s="23"/>
    </row>
    <row r="24" ht="18.75" customHeight="1" spans="1:23">
      <c r="A24" s="119" t="s">
        <v>287</v>
      </c>
      <c r="B24" s="119" t="s">
        <v>299</v>
      </c>
      <c r="C24" s="21" t="s">
        <v>298</v>
      </c>
      <c r="D24" s="119" t="s">
        <v>71</v>
      </c>
      <c r="E24" s="119" t="s">
        <v>103</v>
      </c>
      <c r="F24" s="119" t="s">
        <v>104</v>
      </c>
      <c r="G24" s="119" t="s">
        <v>248</v>
      </c>
      <c r="H24" s="119" t="s">
        <v>249</v>
      </c>
      <c r="I24" s="23">
        <v>10000</v>
      </c>
      <c r="J24" s="23">
        <v>10000</v>
      </c>
      <c r="K24" s="23">
        <v>10000</v>
      </c>
      <c r="L24" s="23"/>
      <c r="M24" s="23"/>
      <c r="N24" s="23"/>
      <c r="O24" s="23"/>
      <c r="P24" s="23"/>
      <c r="Q24" s="23"/>
      <c r="R24" s="23"/>
      <c r="S24" s="23"/>
      <c r="T24" s="23"/>
      <c r="U24" s="23"/>
      <c r="V24" s="23"/>
      <c r="W24" s="23"/>
    </row>
    <row r="25" ht="18.75" customHeight="1" spans="1:23">
      <c r="A25" s="119" t="s">
        <v>287</v>
      </c>
      <c r="B25" s="119" t="s">
        <v>299</v>
      </c>
      <c r="C25" s="21" t="s">
        <v>298</v>
      </c>
      <c r="D25" s="119" t="s">
        <v>71</v>
      </c>
      <c r="E25" s="119" t="s">
        <v>103</v>
      </c>
      <c r="F25" s="119" t="s">
        <v>104</v>
      </c>
      <c r="G25" s="119" t="s">
        <v>289</v>
      </c>
      <c r="H25" s="119" t="s">
        <v>290</v>
      </c>
      <c r="I25" s="23">
        <v>10000</v>
      </c>
      <c r="J25" s="23">
        <v>10000</v>
      </c>
      <c r="K25" s="23">
        <v>10000</v>
      </c>
      <c r="L25" s="23"/>
      <c r="M25" s="23"/>
      <c r="N25" s="23"/>
      <c r="O25" s="23"/>
      <c r="P25" s="23"/>
      <c r="Q25" s="23"/>
      <c r="R25" s="23"/>
      <c r="S25" s="23"/>
      <c r="T25" s="23"/>
      <c r="U25" s="23"/>
      <c r="V25" s="23"/>
      <c r="W25" s="23"/>
    </row>
    <row r="26" ht="18.75" customHeight="1" spans="1:23">
      <c r="A26" s="119" t="s">
        <v>287</v>
      </c>
      <c r="B26" s="119" t="s">
        <v>299</v>
      </c>
      <c r="C26" s="21" t="s">
        <v>298</v>
      </c>
      <c r="D26" s="119" t="s">
        <v>71</v>
      </c>
      <c r="E26" s="119" t="s">
        <v>103</v>
      </c>
      <c r="F26" s="119" t="s">
        <v>104</v>
      </c>
      <c r="G26" s="119" t="s">
        <v>291</v>
      </c>
      <c r="H26" s="119" t="s">
        <v>292</v>
      </c>
      <c r="I26" s="23">
        <v>20000</v>
      </c>
      <c r="J26" s="23">
        <v>20000</v>
      </c>
      <c r="K26" s="23">
        <v>20000</v>
      </c>
      <c r="L26" s="23"/>
      <c r="M26" s="23"/>
      <c r="N26" s="23"/>
      <c r="O26" s="23"/>
      <c r="P26" s="23"/>
      <c r="Q26" s="23"/>
      <c r="R26" s="23"/>
      <c r="S26" s="23"/>
      <c r="T26" s="23"/>
      <c r="U26" s="23"/>
      <c r="V26" s="23"/>
      <c r="W26" s="23"/>
    </row>
    <row r="27" ht="18.75" customHeight="1" spans="1:23">
      <c r="A27" s="119" t="s">
        <v>287</v>
      </c>
      <c r="B27" s="119" t="s">
        <v>299</v>
      </c>
      <c r="C27" s="21" t="s">
        <v>298</v>
      </c>
      <c r="D27" s="119" t="s">
        <v>71</v>
      </c>
      <c r="E27" s="119" t="s">
        <v>103</v>
      </c>
      <c r="F27" s="119" t="s">
        <v>104</v>
      </c>
      <c r="G27" s="119" t="s">
        <v>300</v>
      </c>
      <c r="H27" s="119" t="s">
        <v>301</v>
      </c>
      <c r="I27" s="23">
        <v>20000</v>
      </c>
      <c r="J27" s="23">
        <v>20000</v>
      </c>
      <c r="K27" s="23">
        <v>20000</v>
      </c>
      <c r="L27" s="23"/>
      <c r="M27" s="23"/>
      <c r="N27" s="23"/>
      <c r="O27" s="23"/>
      <c r="P27" s="23"/>
      <c r="Q27" s="23"/>
      <c r="R27" s="23"/>
      <c r="S27" s="23"/>
      <c r="T27" s="23"/>
      <c r="U27" s="23"/>
      <c r="V27" s="23"/>
      <c r="W27" s="23"/>
    </row>
    <row r="28" ht="18.75" customHeight="1" spans="1:23">
      <c r="A28" s="119" t="s">
        <v>287</v>
      </c>
      <c r="B28" s="119" t="s">
        <v>299</v>
      </c>
      <c r="C28" s="21" t="s">
        <v>298</v>
      </c>
      <c r="D28" s="119" t="s">
        <v>71</v>
      </c>
      <c r="E28" s="119" t="s">
        <v>103</v>
      </c>
      <c r="F28" s="119" t="s">
        <v>104</v>
      </c>
      <c r="G28" s="119" t="s">
        <v>302</v>
      </c>
      <c r="H28" s="119" t="s">
        <v>303</v>
      </c>
      <c r="I28" s="23">
        <v>10000</v>
      </c>
      <c r="J28" s="23">
        <v>10000</v>
      </c>
      <c r="K28" s="23">
        <v>10000</v>
      </c>
      <c r="L28" s="23"/>
      <c r="M28" s="23"/>
      <c r="N28" s="23"/>
      <c r="O28" s="23"/>
      <c r="P28" s="23"/>
      <c r="Q28" s="23"/>
      <c r="R28" s="23"/>
      <c r="S28" s="23"/>
      <c r="T28" s="23"/>
      <c r="U28" s="23"/>
      <c r="V28" s="23"/>
      <c r="W28" s="23"/>
    </row>
    <row r="29" ht="18.75" customHeight="1" spans="1:23">
      <c r="A29" s="119" t="s">
        <v>287</v>
      </c>
      <c r="B29" s="119" t="s">
        <v>299</v>
      </c>
      <c r="C29" s="21" t="s">
        <v>298</v>
      </c>
      <c r="D29" s="119" t="s">
        <v>71</v>
      </c>
      <c r="E29" s="119" t="s">
        <v>103</v>
      </c>
      <c r="F29" s="119" t="s">
        <v>104</v>
      </c>
      <c r="G29" s="119" t="s">
        <v>262</v>
      </c>
      <c r="H29" s="119" t="s">
        <v>263</v>
      </c>
      <c r="I29" s="23">
        <v>20000</v>
      </c>
      <c r="J29" s="23">
        <v>20000</v>
      </c>
      <c r="K29" s="23">
        <v>20000</v>
      </c>
      <c r="L29" s="23"/>
      <c r="M29" s="23"/>
      <c r="N29" s="23"/>
      <c r="O29" s="23"/>
      <c r="P29" s="23"/>
      <c r="Q29" s="23"/>
      <c r="R29" s="23"/>
      <c r="S29" s="23"/>
      <c r="T29" s="23"/>
      <c r="U29" s="23"/>
      <c r="V29" s="23"/>
      <c r="W29" s="23"/>
    </row>
    <row r="30" ht="18.75" customHeight="1" spans="1:23">
      <c r="A30" s="119" t="s">
        <v>287</v>
      </c>
      <c r="B30" s="119" t="s">
        <v>299</v>
      </c>
      <c r="C30" s="21" t="s">
        <v>298</v>
      </c>
      <c r="D30" s="119" t="s">
        <v>71</v>
      </c>
      <c r="E30" s="119" t="s">
        <v>103</v>
      </c>
      <c r="F30" s="119" t="s">
        <v>104</v>
      </c>
      <c r="G30" s="119" t="s">
        <v>293</v>
      </c>
      <c r="H30" s="119" t="s">
        <v>294</v>
      </c>
      <c r="I30" s="23">
        <v>15000</v>
      </c>
      <c r="J30" s="23">
        <v>15000</v>
      </c>
      <c r="K30" s="23">
        <v>15000</v>
      </c>
      <c r="L30" s="23"/>
      <c r="M30" s="23"/>
      <c r="N30" s="23"/>
      <c r="O30" s="23"/>
      <c r="P30" s="23"/>
      <c r="Q30" s="23"/>
      <c r="R30" s="23"/>
      <c r="S30" s="23"/>
      <c r="T30" s="23"/>
      <c r="U30" s="23"/>
      <c r="V30" s="23"/>
      <c r="W30" s="23"/>
    </row>
    <row r="31" ht="18.75" customHeight="1" spans="1:23">
      <c r="A31" s="119" t="s">
        <v>287</v>
      </c>
      <c r="B31" s="119" t="s">
        <v>299</v>
      </c>
      <c r="C31" s="21" t="s">
        <v>298</v>
      </c>
      <c r="D31" s="119" t="s">
        <v>71</v>
      </c>
      <c r="E31" s="119" t="s">
        <v>103</v>
      </c>
      <c r="F31" s="119" t="s">
        <v>104</v>
      </c>
      <c r="G31" s="119" t="s">
        <v>252</v>
      </c>
      <c r="H31" s="119" t="s">
        <v>253</v>
      </c>
      <c r="I31" s="23">
        <v>10000</v>
      </c>
      <c r="J31" s="23">
        <v>10000</v>
      </c>
      <c r="K31" s="23">
        <v>10000</v>
      </c>
      <c r="L31" s="23"/>
      <c r="M31" s="23"/>
      <c r="N31" s="23"/>
      <c r="O31" s="23"/>
      <c r="P31" s="23"/>
      <c r="Q31" s="23"/>
      <c r="R31" s="23"/>
      <c r="S31" s="23"/>
      <c r="T31" s="23"/>
      <c r="U31" s="23"/>
      <c r="V31" s="23"/>
      <c r="W31" s="23"/>
    </row>
    <row r="32" ht="18.75" customHeight="1" spans="1:23">
      <c r="A32" s="119" t="s">
        <v>287</v>
      </c>
      <c r="B32" s="119" t="s">
        <v>299</v>
      </c>
      <c r="C32" s="21" t="s">
        <v>298</v>
      </c>
      <c r="D32" s="119" t="s">
        <v>71</v>
      </c>
      <c r="E32" s="119" t="s">
        <v>103</v>
      </c>
      <c r="F32" s="119" t="s">
        <v>104</v>
      </c>
      <c r="G32" s="119" t="s">
        <v>246</v>
      </c>
      <c r="H32" s="119" t="s">
        <v>247</v>
      </c>
      <c r="I32" s="23">
        <v>5000</v>
      </c>
      <c r="J32" s="23">
        <v>5000</v>
      </c>
      <c r="K32" s="23">
        <v>5000</v>
      </c>
      <c r="L32" s="23"/>
      <c r="M32" s="23"/>
      <c r="N32" s="23"/>
      <c r="O32" s="23"/>
      <c r="P32" s="23"/>
      <c r="Q32" s="23"/>
      <c r="R32" s="23"/>
      <c r="S32" s="23"/>
      <c r="T32" s="23"/>
      <c r="U32" s="23"/>
      <c r="V32" s="23"/>
      <c r="W32" s="23"/>
    </row>
    <row r="33" ht="18.75" customHeight="1" spans="1:23">
      <c r="A33" s="119" t="s">
        <v>287</v>
      </c>
      <c r="B33" s="119" t="s">
        <v>299</v>
      </c>
      <c r="C33" s="21" t="s">
        <v>298</v>
      </c>
      <c r="D33" s="119" t="s">
        <v>71</v>
      </c>
      <c r="E33" s="119" t="s">
        <v>103</v>
      </c>
      <c r="F33" s="119" t="s">
        <v>104</v>
      </c>
      <c r="G33" s="119" t="s">
        <v>304</v>
      </c>
      <c r="H33" s="119" t="s">
        <v>305</v>
      </c>
      <c r="I33" s="23">
        <v>15000</v>
      </c>
      <c r="J33" s="23">
        <v>15000</v>
      </c>
      <c r="K33" s="23">
        <v>15000</v>
      </c>
      <c r="L33" s="23"/>
      <c r="M33" s="23"/>
      <c r="N33" s="23"/>
      <c r="O33" s="23"/>
      <c r="P33" s="23"/>
      <c r="Q33" s="23"/>
      <c r="R33" s="23"/>
      <c r="S33" s="23"/>
      <c r="T33" s="23"/>
      <c r="U33" s="23"/>
      <c r="V33" s="23"/>
      <c r="W33" s="23"/>
    </row>
    <row r="34" ht="18.75" customHeight="1" spans="1:23">
      <c r="A34" s="119" t="s">
        <v>287</v>
      </c>
      <c r="B34" s="119" t="s">
        <v>299</v>
      </c>
      <c r="C34" s="21" t="s">
        <v>298</v>
      </c>
      <c r="D34" s="119" t="s">
        <v>71</v>
      </c>
      <c r="E34" s="119" t="s">
        <v>103</v>
      </c>
      <c r="F34" s="119" t="s">
        <v>104</v>
      </c>
      <c r="G34" s="119" t="s">
        <v>306</v>
      </c>
      <c r="H34" s="119" t="s">
        <v>307</v>
      </c>
      <c r="I34" s="23">
        <v>15000</v>
      </c>
      <c r="J34" s="23">
        <v>15000</v>
      </c>
      <c r="K34" s="23">
        <v>15000</v>
      </c>
      <c r="L34" s="23"/>
      <c r="M34" s="23"/>
      <c r="N34" s="23"/>
      <c r="O34" s="23"/>
      <c r="P34" s="23"/>
      <c r="Q34" s="23"/>
      <c r="R34" s="23"/>
      <c r="S34" s="23"/>
      <c r="T34" s="23"/>
      <c r="U34" s="23"/>
      <c r="V34" s="23"/>
      <c r="W34" s="23"/>
    </row>
    <row r="35" ht="18.75" customHeight="1" spans="1:23">
      <c r="A35" s="25"/>
      <c r="B35" s="25"/>
      <c r="C35" s="21" t="s">
        <v>308</v>
      </c>
      <c r="D35" s="25"/>
      <c r="E35" s="25"/>
      <c r="F35" s="25"/>
      <c r="G35" s="25"/>
      <c r="H35" s="25"/>
      <c r="I35" s="23">
        <v>100000</v>
      </c>
      <c r="J35" s="23">
        <v>100000</v>
      </c>
      <c r="K35" s="23">
        <v>100000</v>
      </c>
      <c r="L35" s="23"/>
      <c r="M35" s="23"/>
      <c r="N35" s="23"/>
      <c r="O35" s="23"/>
      <c r="P35" s="23"/>
      <c r="Q35" s="23"/>
      <c r="R35" s="23"/>
      <c r="S35" s="23"/>
      <c r="T35" s="23"/>
      <c r="U35" s="23"/>
      <c r="V35" s="23"/>
      <c r="W35" s="23"/>
    </row>
    <row r="36" ht="18.75" customHeight="1" spans="1:23">
      <c r="A36" s="119" t="s">
        <v>309</v>
      </c>
      <c r="B36" s="119" t="s">
        <v>310</v>
      </c>
      <c r="C36" s="21" t="s">
        <v>308</v>
      </c>
      <c r="D36" s="119" t="s">
        <v>71</v>
      </c>
      <c r="E36" s="119" t="s">
        <v>99</v>
      </c>
      <c r="F36" s="119" t="s">
        <v>100</v>
      </c>
      <c r="G36" s="119" t="s">
        <v>248</v>
      </c>
      <c r="H36" s="119" t="s">
        <v>249</v>
      </c>
      <c r="I36" s="23">
        <v>20000</v>
      </c>
      <c r="J36" s="23">
        <v>20000</v>
      </c>
      <c r="K36" s="23">
        <v>20000</v>
      </c>
      <c r="L36" s="23"/>
      <c r="M36" s="23"/>
      <c r="N36" s="23"/>
      <c r="O36" s="23"/>
      <c r="P36" s="23"/>
      <c r="Q36" s="23"/>
      <c r="R36" s="23"/>
      <c r="S36" s="23"/>
      <c r="T36" s="23"/>
      <c r="U36" s="23"/>
      <c r="V36" s="23"/>
      <c r="W36" s="23"/>
    </row>
    <row r="37" ht="18.75" customHeight="1" spans="1:23">
      <c r="A37" s="119" t="s">
        <v>309</v>
      </c>
      <c r="B37" s="119" t="s">
        <v>310</v>
      </c>
      <c r="C37" s="21" t="s">
        <v>308</v>
      </c>
      <c r="D37" s="119" t="s">
        <v>71</v>
      </c>
      <c r="E37" s="119" t="s">
        <v>99</v>
      </c>
      <c r="F37" s="119" t="s">
        <v>100</v>
      </c>
      <c r="G37" s="119" t="s">
        <v>289</v>
      </c>
      <c r="H37" s="119" t="s">
        <v>290</v>
      </c>
      <c r="I37" s="23">
        <v>5000</v>
      </c>
      <c r="J37" s="23">
        <v>5000</v>
      </c>
      <c r="K37" s="23">
        <v>5000</v>
      </c>
      <c r="L37" s="23"/>
      <c r="M37" s="23"/>
      <c r="N37" s="23"/>
      <c r="O37" s="23"/>
      <c r="P37" s="23"/>
      <c r="Q37" s="23"/>
      <c r="R37" s="23"/>
      <c r="S37" s="23"/>
      <c r="T37" s="23"/>
      <c r="U37" s="23"/>
      <c r="V37" s="23"/>
      <c r="W37" s="23"/>
    </row>
    <row r="38" ht="18.75" customHeight="1" spans="1:23">
      <c r="A38" s="119" t="s">
        <v>309</v>
      </c>
      <c r="B38" s="119" t="s">
        <v>310</v>
      </c>
      <c r="C38" s="21" t="s">
        <v>308</v>
      </c>
      <c r="D38" s="119" t="s">
        <v>71</v>
      </c>
      <c r="E38" s="119" t="s">
        <v>99</v>
      </c>
      <c r="F38" s="119" t="s">
        <v>100</v>
      </c>
      <c r="G38" s="119" t="s">
        <v>291</v>
      </c>
      <c r="H38" s="119" t="s">
        <v>292</v>
      </c>
      <c r="I38" s="23">
        <v>15000</v>
      </c>
      <c r="J38" s="23">
        <v>15000</v>
      </c>
      <c r="K38" s="23">
        <v>15000</v>
      </c>
      <c r="L38" s="23"/>
      <c r="M38" s="23"/>
      <c r="N38" s="23"/>
      <c r="O38" s="23"/>
      <c r="P38" s="23"/>
      <c r="Q38" s="23"/>
      <c r="R38" s="23"/>
      <c r="S38" s="23"/>
      <c r="T38" s="23"/>
      <c r="U38" s="23"/>
      <c r="V38" s="23"/>
      <c r="W38" s="23"/>
    </row>
    <row r="39" ht="18.75" customHeight="1" spans="1:23">
      <c r="A39" s="119" t="s">
        <v>309</v>
      </c>
      <c r="B39" s="119" t="s">
        <v>310</v>
      </c>
      <c r="C39" s="21" t="s">
        <v>308</v>
      </c>
      <c r="D39" s="119" t="s">
        <v>71</v>
      </c>
      <c r="E39" s="119" t="s">
        <v>99</v>
      </c>
      <c r="F39" s="119" t="s">
        <v>100</v>
      </c>
      <c r="G39" s="119" t="s">
        <v>262</v>
      </c>
      <c r="H39" s="119" t="s">
        <v>263</v>
      </c>
      <c r="I39" s="23">
        <v>5000</v>
      </c>
      <c r="J39" s="23">
        <v>5000</v>
      </c>
      <c r="K39" s="23">
        <v>5000</v>
      </c>
      <c r="L39" s="23"/>
      <c r="M39" s="23"/>
      <c r="N39" s="23"/>
      <c r="O39" s="23"/>
      <c r="P39" s="23"/>
      <c r="Q39" s="23"/>
      <c r="R39" s="23"/>
      <c r="S39" s="23"/>
      <c r="T39" s="23"/>
      <c r="U39" s="23"/>
      <c r="V39" s="23"/>
      <c r="W39" s="23"/>
    </row>
    <row r="40" ht="18.75" customHeight="1" spans="1:23">
      <c r="A40" s="119" t="s">
        <v>309</v>
      </c>
      <c r="B40" s="119" t="s">
        <v>310</v>
      </c>
      <c r="C40" s="21" t="s">
        <v>308</v>
      </c>
      <c r="D40" s="119" t="s">
        <v>71</v>
      </c>
      <c r="E40" s="119" t="s">
        <v>99</v>
      </c>
      <c r="F40" s="119" t="s">
        <v>100</v>
      </c>
      <c r="G40" s="119" t="s">
        <v>254</v>
      </c>
      <c r="H40" s="119" t="s">
        <v>255</v>
      </c>
      <c r="I40" s="23">
        <v>30000</v>
      </c>
      <c r="J40" s="23">
        <v>30000</v>
      </c>
      <c r="K40" s="23">
        <v>30000</v>
      </c>
      <c r="L40" s="23"/>
      <c r="M40" s="23"/>
      <c r="N40" s="23"/>
      <c r="O40" s="23"/>
      <c r="P40" s="23"/>
      <c r="Q40" s="23"/>
      <c r="R40" s="23"/>
      <c r="S40" s="23"/>
      <c r="T40" s="23"/>
      <c r="U40" s="23"/>
      <c r="V40" s="23"/>
      <c r="W40" s="23"/>
    </row>
    <row r="41" ht="18.75" customHeight="1" spans="1:23">
      <c r="A41" s="119" t="s">
        <v>309</v>
      </c>
      <c r="B41" s="119" t="s">
        <v>310</v>
      </c>
      <c r="C41" s="21" t="s">
        <v>308</v>
      </c>
      <c r="D41" s="119" t="s">
        <v>71</v>
      </c>
      <c r="E41" s="119" t="s">
        <v>99</v>
      </c>
      <c r="F41" s="119" t="s">
        <v>100</v>
      </c>
      <c r="G41" s="119" t="s">
        <v>293</v>
      </c>
      <c r="H41" s="119" t="s">
        <v>294</v>
      </c>
      <c r="I41" s="23">
        <v>25000</v>
      </c>
      <c r="J41" s="23">
        <v>25000</v>
      </c>
      <c r="K41" s="23">
        <v>25000</v>
      </c>
      <c r="L41" s="23"/>
      <c r="M41" s="23"/>
      <c r="N41" s="23"/>
      <c r="O41" s="23"/>
      <c r="P41" s="23"/>
      <c r="Q41" s="23"/>
      <c r="R41" s="23"/>
      <c r="S41" s="23"/>
      <c r="T41" s="23"/>
      <c r="U41" s="23"/>
      <c r="V41" s="23"/>
      <c r="W41" s="23"/>
    </row>
    <row r="42" ht="18.75" customHeight="1" spans="1:23">
      <c r="A42" s="25"/>
      <c r="B42" s="25"/>
      <c r="C42" s="21" t="s">
        <v>311</v>
      </c>
      <c r="D42" s="25"/>
      <c r="E42" s="25"/>
      <c r="F42" s="25"/>
      <c r="G42" s="25"/>
      <c r="H42" s="25"/>
      <c r="I42" s="23">
        <v>150000</v>
      </c>
      <c r="J42" s="23">
        <v>150000</v>
      </c>
      <c r="K42" s="23">
        <v>150000</v>
      </c>
      <c r="L42" s="23"/>
      <c r="M42" s="23"/>
      <c r="N42" s="23"/>
      <c r="O42" s="23"/>
      <c r="P42" s="23"/>
      <c r="Q42" s="23"/>
      <c r="R42" s="23"/>
      <c r="S42" s="23"/>
      <c r="T42" s="23"/>
      <c r="U42" s="23"/>
      <c r="V42" s="23"/>
      <c r="W42" s="23"/>
    </row>
    <row r="43" ht="18.75" customHeight="1" spans="1:23">
      <c r="A43" s="119" t="s">
        <v>296</v>
      </c>
      <c r="B43" s="119" t="s">
        <v>312</v>
      </c>
      <c r="C43" s="21" t="s">
        <v>311</v>
      </c>
      <c r="D43" s="119" t="s">
        <v>71</v>
      </c>
      <c r="E43" s="119" t="s">
        <v>93</v>
      </c>
      <c r="F43" s="119" t="s">
        <v>94</v>
      </c>
      <c r="G43" s="119" t="s">
        <v>289</v>
      </c>
      <c r="H43" s="119" t="s">
        <v>290</v>
      </c>
      <c r="I43" s="23">
        <v>10000</v>
      </c>
      <c r="J43" s="23">
        <v>10000</v>
      </c>
      <c r="K43" s="23">
        <v>10000</v>
      </c>
      <c r="L43" s="23"/>
      <c r="M43" s="23"/>
      <c r="N43" s="23"/>
      <c r="O43" s="23"/>
      <c r="P43" s="23"/>
      <c r="Q43" s="23"/>
      <c r="R43" s="23"/>
      <c r="S43" s="23"/>
      <c r="T43" s="23"/>
      <c r="U43" s="23"/>
      <c r="V43" s="23"/>
      <c r="W43" s="23"/>
    </row>
    <row r="44" ht="18.75" customHeight="1" spans="1:23">
      <c r="A44" s="119" t="s">
        <v>296</v>
      </c>
      <c r="B44" s="119" t="s">
        <v>312</v>
      </c>
      <c r="C44" s="21" t="s">
        <v>311</v>
      </c>
      <c r="D44" s="119" t="s">
        <v>71</v>
      </c>
      <c r="E44" s="119" t="s">
        <v>93</v>
      </c>
      <c r="F44" s="119" t="s">
        <v>94</v>
      </c>
      <c r="G44" s="119" t="s">
        <v>291</v>
      </c>
      <c r="H44" s="119" t="s">
        <v>292</v>
      </c>
      <c r="I44" s="23">
        <v>40000</v>
      </c>
      <c r="J44" s="23">
        <v>40000</v>
      </c>
      <c r="K44" s="23">
        <v>40000</v>
      </c>
      <c r="L44" s="23"/>
      <c r="M44" s="23"/>
      <c r="N44" s="23"/>
      <c r="O44" s="23"/>
      <c r="P44" s="23"/>
      <c r="Q44" s="23"/>
      <c r="R44" s="23"/>
      <c r="S44" s="23"/>
      <c r="T44" s="23"/>
      <c r="U44" s="23"/>
      <c r="V44" s="23"/>
      <c r="W44" s="23"/>
    </row>
    <row r="45" ht="18.75" customHeight="1" spans="1:23">
      <c r="A45" s="119" t="s">
        <v>296</v>
      </c>
      <c r="B45" s="119" t="s">
        <v>312</v>
      </c>
      <c r="C45" s="21" t="s">
        <v>311</v>
      </c>
      <c r="D45" s="119" t="s">
        <v>71</v>
      </c>
      <c r="E45" s="119" t="s">
        <v>93</v>
      </c>
      <c r="F45" s="119" t="s">
        <v>94</v>
      </c>
      <c r="G45" s="119" t="s">
        <v>262</v>
      </c>
      <c r="H45" s="119" t="s">
        <v>263</v>
      </c>
      <c r="I45" s="23">
        <v>40000</v>
      </c>
      <c r="J45" s="23">
        <v>40000</v>
      </c>
      <c r="K45" s="23">
        <v>40000</v>
      </c>
      <c r="L45" s="23"/>
      <c r="M45" s="23"/>
      <c r="N45" s="23"/>
      <c r="O45" s="23"/>
      <c r="P45" s="23"/>
      <c r="Q45" s="23"/>
      <c r="R45" s="23"/>
      <c r="S45" s="23"/>
      <c r="T45" s="23"/>
      <c r="U45" s="23"/>
      <c r="V45" s="23"/>
      <c r="W45" s="23"/>
    </row>
    <row r="46" ht="18.75" customHeight="1" spans="1:23">
      <c r="A46" s="119" t="s">
        <v>296</v>
      </c>
      <c r="B46" s="119" t="s">
        <v>312</v>
      </c>
      <c r="C46" s="21" t="s">
        <v>311</v>
      </c>
      <c r="D46" s="119" t="s">
        <v>71</v>
      </c>
      <c r="E46" s="119" t="s">
        <v>93</v>
      </c>
      <c r="F46" s="119" t="s">
        <v>94</v>
      </c>
      <c r="G46" s="119" t="s">
        <v>254</v>
      </c>
      <c r="H46" s="119" t="s">
        <v>255</v>
      </c>
      <c r="I46" s="23">
        <v>35000</v>
      </c>
      <c r="J46" s="23">
        <v>35000</v>
      </c>
      <c r="K46" s="23">
        <v>35000</v>
      </c>
      <c r="L46" s="23"/>
      <c r="M46" s="23"/>
      <c r="N46" s="23"/>
      <c r="O46" s="23"/>
      <c r="P46" s="23"/>
      <c r="Q46" s="23"/>
      <c r="R46" s="23"/>
      <c r="S46" s="23"/>
      <c r="T46" s="23"/>
      <c r="U46" s="23"/>
      <c r="V46" s="23"/>
      <c r="W46" s="23"/>
    </row>
    <row r="47" ht="18.75" customHeight="1" spans="1:23">
      <c r="A47" s="119" t="s">
        <v>296</v>
      </c>
      <c r="B47" s="119" t="s">
        <v>312</v>
      </c>
      <c r="C47" s="21" t="s">
        <v>311</v>
      </c>
      <c r="D47" s="119" t="s">
        <v>71</v>
      </c>
      <c r="E47" s="119" t="s">
        <v>93</v>
      </c>
      <c r="F47" s="119" t="s">
        <v>94</v>
      </c>
      <c r="G47" s="119" t="s">
        <v>293</v>
      </c>
      <c r="H47" s="119" t="s">
        <v>294</v>
      </c>
      <c r="I47" s="23">
        <v>5000</v>
      </c>
      <c r="J47" s="23">
        <v>5000</v>
      </c>
      <c r="K47" s="23">
        <v>5000</v>
      </c>
      <c r="L47" s="23"/>
      <c r="M47" s="23"/>
      <c r="N47" s="23"/>
      <c r="O47" s="23"/>
      <c r="P47" s="23"/>
      <c r="Q47" s="23"/>
      <c r="R47" s="23"/>
      <c r="S47" s="23"/>
      <c r="T47" s="23"/>
      <c r="U47" s="23"/>
      <c r="V47" s="23"/>
      <c r="W47" s="23"/>
    </row>
    <row r="48" ht="18.75" customHeight="1" spans="1:23">
      <c r="A48" s="119" t="s">
        <v>296</v>
      </c>
      <c r="B48" s="119" t="s">
        <v>312</v>
      </c>
      <c r="C48" s="21" t="s">
        <v>311</v>
      </c>
      <c r="D48" s="119" t="s">
        <v>71</v>
      </c>
      <c r="E48" s="119" t="s">
        <v>93</v>
      </c>
      <c r="F48" s="119" t="s">
        <v>94</v>
      </c>
      <c r="G48" s="119" t="s">
        <v>252</v>
      </c>
      <c r="H48" s="119" t="s">
        <v>253</v>
      </c>
      <c r="I48" s="23">
        <v>15000</v>
      </c>
      <c r="J48" s="23">
        <v>15000</v>
      </c>
      <c r="K48" s="23">
        <v>15000</v>
      </c>
      <c r="L48" s="23"/>
      <c r="M48" s="23"/>
      <c r="N48" s="23"/>
      <c r="O48" s="23"/>
      <c r="P48" s="23"/>
      <c r="Q48" s="23"/>
      <c r="R48" s="23"/>
      <c r="S48" s="23"/>
      <c r="T48" s="23"/>
      <c r="U48" s="23"/>
      <c r="V48" s="23"/>
      <c r="W48" s="23"/>
    </row>
    <row r="49" ht="18.75" customHeight="1" spans="1:23">
      <c r="A49" s="119" t="s">
        <v>296</v>
      </c>
      <c r="B49" s="119" t="s">
        <v>312</v>
      </c>
      <c r="C49" s="21" t="s">
        <v>311</v>
      </c>
      <c r="D49" s="119" t="s">
        <v>71</v>
      </c>
      <c r="E49" s="119" t="s">
        <v>93</v>
      </c>
      <c r="F49" s="119" t="s">
        <v>94</v>
      </c>
      <c r="G49" s="119" t="s">
        <v>246</v>
      </c>
      <c r="H49" s="119" t="s">
        <v>247</v>
      </c>
      <c r="I49" s="23">
        <v>5000</v>
      </c>
      <c r="J49" s="23">
        <v>5000</v>
      </c>
      <c r="K49" s="23">
        <v>5000</v>
      </c>
      <c r="L49" s="23"/>
      <c r="M49" s="23"/>
      <c r="N49" s="23"/>
      <c r="O49" s="23"/>
      <c r="P49" s="23"/>
      <c r="Q49" s="23"/>
      <c r="R49" s="23"/>
      <c r="S49" s="23"/>
      <c r="T49" s="23"/>
      <c r="U49" s="23"/>
      <c r="V49" s="23"/>
      <c r="W49" s="23"/>
    </row>
    <row r="50" ht="18.75" customHeight="1" spans="1:23">
      <c r="A50" s="25"/>
      <c r="B50" s="25"/>
      <c r="C50" s="21" t="s">
        <v>313</v>
      </c>
      <c r="D50" s="25"/>
      <c r="E50" s="25"/>
      <c r="F50" s="25"/>
      <c r="G50" s="25"/>
      <c r="H50" s="25"/>
      <c r="I50" s="23">
        <v>100000</v>
      </c>
      <c r="J50" s="23">
        <v>100000</v>
      </c>
      <c r="K50" s="23">
        <v>100000</v>
      </c>
      <c r="L50" s="23"/>
      <c r="M50" s="23"/>
      <c r="N50" s="23"/>
      <c r="O50" s="23"/>
      <c r="P50" s="23"/>
      <c r="Q50" s="23"/>
      <c r="R50" s="23"/>
      <c r="S50" s="23"/>
      <c r="T50" s="23"/>
      <c r="U50" s="23"/>
      <c r="V50" s="23"/>
      <c r="W50" s="23"/>
    </row>
    <row r="51" ht="18.75" customHeight="1" spans="1:23">
      <c r="A51" s="119" t="s">
        <v>296</v>
      </c>
      <c r="B51" s="119" t="s">
        <v>314</v>
      </c>
      <c r="C51" s="21" t="s">
        <v>313</v>
      </c>
      <c r="D51" s="119" t="s">
        <v>71</v>
      </c>
      <c r="E51" s="119" t="s">
        <v>101</v>
      </c>
      <c r="F51" s="119" t="s">
        <v>102</v>
      </c>
      <c r="G51" s="119" t="s">
        <v>315</v>
      </c>
      <c r="H51" s="119" t="s">
        <v>316</v>
      </c>
      <c r="I51" s="23">
        <v>55000</v>
      </c>
      <c r="J51" s="23">
        <v>55000</v>
      </c>
      <c r="K51" s="23">
        <v>55000</v>
      </c>
      <c r="L51" s="23"/>
      <c r="M51" s="23"/>
      <c r="N51" s="23"/>
      <c r="O51" s="23"/>
      <c r="P51" s="23"/>
      <c r="Q51" s="23"/>
      <c r="R51" s="23"/>
      <c r="S51" s="23"/>
      <c r="T51" s="23"/>
      <c r="U51" s="23"/>
      <c r="V51" s="23"/>
      <c r="W51" s="23"/>
    </row>
    <row r="52" ht="18.75" customHeight="1" spans="1:23">
      <c r="A52" s="119" t="s">
        <v>296</v>
      </c>
      <c r="B52" s="119" t="s">
        <v>314</v>
      </c>
      <c r="C52" s="21" t="s">
        <v>313</v>
      </c>
      <c r="D52" s="119" t="s">
        <v>71</v>
      </c>
      <c r="E52" s="119" t="s">
        <v>101</v>
      </c>
      <c r="F52" s="119" t="s">
        <v>102</v>
      </c>
      <c r="G52" s="119" t="s">
        <v>291</v>
      </c>
      <c r="H52" s="119" t="s">
        <v>292</v>
      </c>
      <c r="I52" s="23">
        <v>20000</v>
      </c>
      <c r="J52" s="23">
        <v>20000</v>
      </c>
      <c r="K52" s="23">
        <v>20000</v>
      </c>
      <c r="L52" s="23"/>
      <c r="M52" s="23"/>
      <c r="N52" s="23"/>
      <c r="O52" s="23"/>
      <c r="P52" s="23"/>
      <c r="Q52" s="23"/>
      <c r="R52" s="23"/>
      <c r="S52" s="23"/>
      <c r="T52" s="23"/>
      <c r="U52" s="23"/>
      <c r="V52" s="23"/>
      <c r="W52" s="23"/>
    </row>
    <row r="53" ht="18.75" customHeight="1" spans="1:23">
      <c r="A53" s="119" t="s">
        <v>296</v>
      </c>
      <c r="B53" s="119" t="s">
        <v>314</v>
      </c>
      <c r="C53" s="21" t="s">
        <v>313</v>
      </c>
      <c r="D53" s="119" t="s">
        <v>71</v>
      </c>
      <c r="E53" s="119" t="s">
        <v>101</v>
      </c>
      <c r="F53" s="119" t="s">
        <v>102</v>
      </c>
      <c r="G53" s="119" t="s">
        <v>300</v>
      </c>
      <c r="H53" s="119" t="s">
        <v>301</v>
      </c>
      <c r="I53" s="23">
        <v>10000</v>
      </c>
      <c r="J53" s="23">
        <v>10000</v>
      </c>
      <c r="K53" s="23">
        <v>10000</v>
      </c>
      <c r="L53" s="23"/>
      <c r="M53" s="23"/>
      <c r="N53" s="23"/>
      <c r="O53" s="23"/>
      <c r="P53" s="23"/>
      <c r="Q53" s="23"/>
      <c r="R53" s="23"/>
      <c r="S53" s="23"/>
      <c r="T53" s="23"/>
      <c r="U53" s="23"/>
      <c r="V53" s="23"/>
      <c r="W53" s="23"/>
    </row>
    <row r="54" ht="18.75" customHeight="1" spans="1:23">
      <c r="A54" s="119" t="s">
        <v>296</v>
      </c>
      <c r="B54" s="119" t="s">
        <v>314</v>
      </c>
      <c r="C54" s="21" t="s">
        <v>313</v>
      </c>
      <c r="D54" s="119" t="s">
        <v>71</v>
      </c>
      <c r="E54" s="119" t="s">
        <v>101</v>
      </c>
      <c r="F54" s="119" t="s">
        <v>102</v>
      </c>
      <c r="G54" s="119" t="s">
        <v>293</v>
      </c>
      <c r="H54" s="119" t="s">
        <v>294</v>
      </c>
      <c r="I54" s="23">
        <v>10000</v>
      </c>
      <c r="J54" s="23">
        <v>10000</v>
      </c>
      <c r="K54" s="23">
        <v>10000</v>
      </c>
      <c r="L54" s="23"/>
      <c r="M54" s="23"/>
      <c r="N54" s="23"/>
      <c r="O54" s="23"/>
      <c r="P54" s="23"/>
      <c r="Q54" s="23"/>
      <c r="R54" s="23"/>
      <c r="S54" s="23"/>
      <c r="T54" s="23"/>
      <c r="U54" s="23"/>
      <c r="V54" s="23"/>
      <c r="W54" s="23"/>
    </row>
    <row r="55" ht="18.75" customHeight="1" spans="1:23">
      <c r="A55" s="119" t="s">
        <v>296</v>
      </c>
      <c r="B55" s="119" t="s">
        <v>314</v>
      </c>
      <c r="C55" s="21" t="s">
        <v>313</v>
      </c>
      <c r="D55" s="119" t="s">
        <v>71</v>
      </c>
      <c r="E55" s="119" t="s">
        <v>101</v>
      </c>
      <c r="F55" s="119" t="s">
        <v>102</v>
      </c>
      <c r="G55" s="119" t="s">
        <v>252</v>
      </c>
      <c r="H55" s="119" t="s">
        <v>253</v>
      </c>
      <c r="I55" s="23">
        <v>5000</v>
      </c>
      <c r="J55" s="23">
        <v>5000</v>
      </c>
      <c r="K55" s="23">
        <v>5000</v>
      </c>
      <c r="L55" s="23"/>
      <c r="M55" s="23"/>
      <c r="N55" s="23"/>
      <c r="O55" s="23"/>
      <c r="P55" s="23"/>
      <c r="Q55" s="23"/>
      <c r="R55" s="23"/>
      <c r="S55" s="23"/>
      <c r="T55" s="23"/>
      <c r="U55" s="23"/>
      <c r="V55" s="23"/>
      <c r="W55" s="23"/>
    </row>
    <row r="56" ht="18.75" customHeight="1" spans="1:23">
      <c r="A56" s="25"/>
      <c r="B56" s="25"/>
      <c r="C56" s="21" t="s">
        <v>317</v>
      </c>
      <c r="D56" s="25"/>
      <c r="E56" s="25"/>
      <c r="F56" s="25"/>
      <c r="G56" s="25"/>
      <c r="H56" s="25"/>
      <c r="I56" s="23">
        <v>43880</v>
      </c>
      <c r="J56" s="23">
        <v>43880</v>
      </c>
      <c r="K56" s="23">
        <v>43880</v>
      </c>
      <c r="L56" s="23"/>
      <c r="M56" s="23"/>
      <c r="N56" s="23"/>
      <c r="O56" s="23"/>
      <c r="P56" s="23"/>
      <c r="Q56" s="23"/>
      <c r="R56" s="23"/>
      <c r="S56" s="23"/>
      <c r="T56" s="23"/>
      <c r="U56" s="23"/>
      <c r="V56" s="23"/>
      <c r="W56" s="23"/>
    </row>
    <row r="57" ht="18.75" customHeight="1" spans="1:23">
      <c r="A57" s="119" t="s">
        <v>287</v>
      </c>
      <c r="B57" s="119" t="s">
        <v>318</v>
      </c>
      <c r="C57" s="21" t="s">
        <v>317</v>
      </c>
      <c r="D57" s="119" t="s">
        <v>71</v>
      </c>
      <c r="E57" s="119" t="s">
        <v>91</v>
      </c>
      <c r="F57" s="119" t="s">
        <v>92</v>
      </c>
      <c r="G57" s="119" t="s">
        <v>248</v>
      </c>
      <c r="H57" s="119" t="s">
        <v>249</v>
      </c>
      <c r="I57" s="23">
        <v>5000</v>
      </c>
      <c r="J57" s="23">
        <v>5000</v>
      </c>
      <c r="K57" s="23">
        <v>5000</v>
      </c>
      <c r="L57" s="23"/>
      <c r="M57" s="23"/>
      <c r="N57" s="23"/>
      <c r="O57" s="23"/>
      <c r="P57" s="23"/>
      <c r="Q57" s="23"/>
      <c r="R57" s="23"/>
      <c r="S57" s="23"/>
      <c r="T57" s="23"/>
      <c r="U57" s="23"/>
      <c r="V57" s="23"/>
      <c r="W57" s="23"/>
    </row>
    <row r="58" ht="18.75" customHeight="1" spans="1:23">
      <c r="A58" s="119" t="s">
        <v>287</v>
      </c>
      <c r="B58" s="119" t="s">
        <v>318</v>
      </c>
      <c r="C58" s="21" t="s">
        <v>317</v>
      </c>
      <c r="D58" s="119" t="s">
        <v>71</v>
      </c>
      <c r="E58" s="119" t="s">
        <v>91</v>
      </c>
      <c r="F58" s="119" t="s">
        <v>92</v>
      </c>
      <c r="G58" s="119" t="s">
        <v>289</v>
      </c>
      <c r="H58" s="119" t="s">
        <v>290</v>
      </c>
      <c r="I58" s="23">
        <v>3000</v>
      </c>
      <c r="J58" s="23">
        <v>3000</v>
      </c>
      <c r="K58" s="23">
        <v>3000</v>
      </c>
      <c r="L58" s="23"/>
      <c r="M58" s="23"/>
      <c r="N58" s="23"/>
      <c r="O58" s="23"/>
      <c r="P58" s="23"/>
      <c r="Q58" s="23"/>
      <c r="R58" s="23"/>
      <c r="S58" s="23"/>
      <c r="T58" s="23"/>
      <c r="U58" s="23"/>
      <c r="V58" s="23"/>
      <c r="W58" s="23"/>
    </row>
    <row r="59" ht="18.75" customHeight="1" spans="1:23">
      <c r="A59" s="119" t="s">
        <v>287</v>
      </c>
      <c r="B59" s="119" t="s">
        <v>318</v>
      </c>
      <c r="C59" s="21" t="s">
        <v>317</v>
      </c>
      <c r="D59" s="119" t="s">
        <v>71</v>
      </c>
      <c r="E59" s="119" t="s">
        <v>91</v>
      </c>
      <c r="F59" s="119" t="s">
        <v>92</v>
      </c>
      <c r="G59" s="119" t="s">
        <v>242</v>
      </c>
      <c r="H59" s="119" t="s">
        <v>243</v>
      </c>
      <c r="I59" s="23">
        <v>3000</v>
      </c>
      <c r="J59" s="23">
        <v>3000</v>
      </c>
      <c r="K59" s="23">
        <v>3000</v>
      </c>
      <c r="L59" s="23"/>
      <c r="M59" s="23"/>
      <c r="N59" s="23"/>
      <c r="O59" s="23"/>
      <c r="P59" s="23"/>
      <c r="Q59" s="23"/>
      <c r="R59" s="23"/>
      <c r="S59" s="23"/>
      <c r="T59" s="23"/>
      <c r="U59" s="23"/>
      <c r="V59" s="23"/>
      <c r="W59" s="23"/>
    </row>
    <row r="60" ht="18.75" customHeight="1" spans="1:23">
      <c r="A60" s="119" t="s">
        <v>287</v>
      </c>
      <c r="B60" s="119" t="s">
        <v>318</v>
      </c>
      <c r="C60" s="21" t="s">
        <v>317</v>
      </c>
      <c r="D60" s="119" t="s">
        <v>71</v>
      </c>
      <c r="E60" s="119" t="s">
        <v>91</v>
      </c>
      <c r="F60" s="119" t="s">
        <v>92</v>
      </c>
      <c r="G60" s="119" t="s">
        <v>315</v>
      </c>
      <c r="H60" s="119" t="s">
        <v>316</v>
      </c>
      <c r="I60" s="23">
        <v>2000</v>
      </c>
      <c r="J60" s="23">
        <v>2000</v>
      </c>
      <c r="K60" s="23">
        <v>2000</v>
      </c>
      <c r="L60" s="23"/>
      <c r="M60" s="23"/>
      <c r="N60" s="23"/>
      <c r="O60" s="23"/>
      <c r="P60" s="23"/>
      <c r="Q60" s="23"/>
      <c r="R60" s="23"/>
      <c r="S60" s="23"/>
      <c r="T60" s="23"/>
      <c r="U60" s="23"/>
      <c r="V60" s="23"/>
      <c r="W60" s="23"/>
    </row>
    <row r="61" ht="18.75" customHeight="1" spans="1:23">
      <c r="A61" s="119" t="s">
        <v>287</v>
      </c>
      <c r="B61" s="119" t="s">
        <v>318</v>
      </c>
      <c r="C61" s="21" t="s">
        <v>317</v>
      </c>
      <c r="D61" s="119" t="s">
        <v>71</v>
      </c>
      <c r="E61" s="119" t="s">
        <v>91</v>
      </c>
      <c r="F61" s="119" t="s">
        <v>92</v>
      </c>
      <c r="G61" s="119" t="s">
        <v>319</v>
      </c>
      <c r="H61" s="119" t="s">
        <v>320</v>
      </c>
      <c r="I61" s="23">
        <v>3000</v>
      </c>
      <c r="J61" s="23">
        <v>3000</v>
      </c>
      <c r="K61" s="23">
        <v>3000</v>
      </c>
      <c r="L61" s="23"/>
      <c r="M61" s="23"/>
      <c r="N61" s="23"/>
      <c r="O61" s="23"/>
      <c r="P61" s="23"/>
      <c r="Q61" s="23"/>
      <c r="R61" s="23"/>
      <c r="S61" s="23"/>
      <c r="T61" s="23"/>
      <c r="U61" s="23"/>
      <c r="V61" s="23"/>
      <c r="W61" s="23"/>
    </row>
    <row r="62" ht="18.75" customHeight="1" spans="1:23">
      <c r="A62" s="119" t="s">
        <v>287</v>
      </c>
      <c r="B62" s="119" t="s">
        <v>318</v>
      </c>
      <c r="C62" s="21" t="s">
        <v>317</v>
      </c>
      <c r="D62" s="119" t="s">
        <v>71</v>
      </c>
      <c r="E62" s="119" t="s">
        <v>91</v>
      </c>
      <c r="F62" s="119" t="s">
        <v>92</v>
      </c>
      <c r="G62" s="119" t="s">
        <v>291</v>
      </c>
      <c r="H62" s="119" t="s">
        <v>292</v>
      </c>
      <c r="I62" s="23">
        <v>3000</v>
      </c>
      <c r="J62" s="23">
        <v>3000</v>
      </c>
      <c r="K62" s="23">
        <v>3000</v>
      </c>
      <c r="L62" s="23"/>
      <c r="M62" s="23"/>
      <c r="N62" s="23"/>
      <c r="O62" s="23"/>
      <c r="P62" s="23"/>
      <c r="Q62" s="23"/>
      <c r="R62" s="23"/>
      <c r="S62" s="23"/>
      <c r="T62" s="23"/>
      <c r="U62" s="23"/>
      <c r="V62" s="23"/>
      <c r="W62" s="23"/>
    </row>
    <row r="63" ht="18.75" customHeight="1" spans="1:23">
      <c r="A63" s="119" t="s">
        <v>287</v>
      </c>
      <c r="B63" s="119" t="s">
        <v>318</v>
      </c>
      <c r="C63" s="21" t="s">
        <v>317</v>
      </c>
      <c r="D63" s="119" t="s">
        <v>71</v>
      </c>
      <c r="E63" s="119" t="s">
        <v>91</v>
      </c>
      <c r="F63" s="119" t="s">
        <v>92</v>
      </c>
      <c r="G63" s="119" t="s">
        <v>300</v>
      </c>
      <c r="H63" s="119" t="s">
        <v>301</v>
      </c>
      <c r="I63" s="23">
        <v>3000</v>
      </c>
      <c r="J63" s="23">
        <v>3000</v>
      </c>
      <c r="K63" s="23">
        <v>3000</v>
      </c>
      <c r="L63" s="23"/>
      <c r="M63" s="23"/>
      <c r="N63" s="23"/>
      <c r="O63" s="23"/>
      <c r="P63" s="23"/>
      <c r="Q63" s="23"/>
      <c r="R63" s="23"/>
      <c r="S63" s="23"/>
      <c r="T63" s="23"/>
      <c r="U63" s="23"/>
      <c r="V63" s="23"/>
      <c r="W63" s="23"/>
    </row>
    <row r="64" ht="18.75" customHeight="1" spans="1:23">
      <c r="A64" s="119" t="s">
        <v>287</v>
      </c>
      <c r="B64" s="119" t="s">
        <v>318</v>
      </c>
      <c r="C64" s="21" t="s">
        <v>317</v>
      </c>
      <c r="D64" s="119" t="s">
        <v>71</v>
      </c>
      <c r="E64" s="119" t="s">
        <v>91</v>
      </c>
      <c r="F64" s="119" t="s">
        <v>92</v>
      </c>
      <c r="G64" s="119" t="s">
        <v>262</v>
      </c>
      <c r="H64" s="119" t="s">
        <v>263</v>
      </c>
      <c r="I64" s="23">
        <v>3000</v>
      </c>
      <c r="J64" s="23">
        <v>3000</v>
      </c>
      <c r="K64" s="23">
        <v>3000</v>
      </c>
      <c r="L64" s="23"/>
      <c r="M64" s="23"/>
      <c r="N64" s="23"/>
      <c r="O64" s="23"/>
      <c r="P64" s="23"/>
      <c r="Q64" s="23"/>
      <c r="R64" s="23"/>
      <c r="S64" s="23"/>
      <c r="T64" s="23"/>
      <c r="U64" s="23"/>
      <c r="V64" s="23"/>
      <c r="W64" s="23"/>
    </row>
    <row r="65" ht="18.75" customHeight="1" spans="1:23">
      <c r="A65" s="119" t="s">
        <v>287</v>
      </c>
      <c r="B65" s="119" t="s">
        <v>318</v>
      </c>
      <c r="C65" s="21" t="s">
        <v>317</v>
      </c>
      <c r="D65" s="119" t="s">
        <v>71</v>
      </c>
      <c r="E65" s="119" t="s">
        <v>91</v>
      </c>
      <c r="F65" s="119" t="s">
        <v>92</v>
      </c>
      <c r="G65" s="119" t="s">
        <v>254</v>
      </c>
      <c r="H65" s="119" t="s">
        <v>255</v>
      </c>
      <c r="I65" s="23">
        <v>2000</v>
      </c>
      <c r="J65" s="23">
        <v>2000</v>
      </c>
      <c r="K65" s="23">
        <v>2000</v>
      </c>
      <c r="L65" s="23"/>
      <c r="M65" s="23"/>
      <c r="N65" s="23"/>
      <c r="O65" s="23"/>
      <c r="P65" s="23"/>
      <c r="Q65" s="23"/>
      <c r="R65" s="23"/>
      <c r="S65" s="23"/>
      <c r="T65" s="23"/>
      <c r="U65" s="23"/>
      <c r="V65" s="23"/>
      <c r="W65" s="23"/>
    </row>
    <row r="66" ht="18.75" customHeight="1" spans="1:23">
      <c r="A66" s="119" t="s">
        <v>287</v>
      </c>
      <c r="B66" s="119" t="s">
        <v>318</v>
      </c>
      <c r="C66" s="21" t="s">
        <v>317</v>
      </c>
      <c r="D66" s="119" t="s">
        <v>71</v>
      </c>
      <c r="E66" s="119" t="s">
        <v>91</v>
      </c>
      <c r="F66" s="119" t="s">
        <v>92</v>
      </c>
      <c r="G66" s="119" t="s">
        <v>293</v>
      </c>
      <c r="H66" s="119" t="s">
        <v>294</v>
      </c>
      <c r="I66" s="23">
        <v>5000</v>
      </c>
      <c r="J66" s="23">
        <v>5000</v>
      </c>
      <c r="K66" s="23">
        <v>5000</v>
      </c>
      <c r="L66" s="23"/>
      <c r="M66" s="23"/>
      <c r="N66" s="23"/>
      <c r="O66" s="23"/>
      <c r="P66" s="23"/>
      <c r="Q66" s="23"/>
      <c r="R66" s="23"/>
      <c r="S66" s="23"/>
      <c r="T66" s="23"/>
      <c r="U66" s="23"/>
      <c r="V66" s="23"/>
      <c r="W66" s="23"/>
    </row>
    <row r="67" ht="18.75" customHeight="1" spans="1:23">
      <c r="A67" s="119" t="s">
        <v>287</v>
      </c>
      <c r="B67" s="119" t="s">
        <v>318</v>
      </c>
      <c r="C67" s="21" t="s">
        <v>317</v>
      </c>
      <c r="D67" s="119" t="s">
        <v>71</v>
      </c>
      <c r="E67" s="119" t="s">
        <v>91</v>
      </c>
      <c r="F67" s="119" t="s">
        <v>92</v>
      </c>
      <c r="G67" s="119" t="s">
        <v>272</v>
      </c>
      <c r="H67" s="119" t="s">
        <v>271</v>
      </c>
      <c r="I67" s="23">
        <v>5000</v>
      </c>
      <c r="J67" s="23">
        <v>5000</v>
      </c>
      <c r="K67" s="23">
        <v>5000</v>
      </c>
      <c r="L67" s="23"/>
      <c r="M67" s="23"/>
      <c r="N67" s="23"/>
      <c r="O67" s="23"/>
      <c r="P67" s="23"/>
      <c r="Q67" s="23"/>
      <c r="R67" s="23"/>
      <c r="S67" s="23"/>
      <c r="T67" s="23"/>
      <c r="U67" s="23"/>
      <c r="V67" s="23"/>
      <c r="W67" s="23"/>
    </row>
    <row r="68" ht="18.75" customHeight="1" spans="1:23">
      <c r="A68" s="119" t="s">
        <v>287</v>
      </c>
      <c r="B68" s="119" t="s">
        <v>318</v>
      </c>
      <c r="C68" s="21" t="s">
        <v>317</v>
      </c>
      <c r="D68" s="119" t="s">
        <v>71</v>
      </c>
      <c r="E68" s="119" t="s">
        <v>91</v>
      </c>
      <c r="F68" s="119" t="s">
        <v>92</v>
      </c>
      <c r="G68" s="119" t="s">
        <v>252</v>
      </c>
      <c r="H68" s="119" t="s">
        <v>253</v>
      </c>
      <c r="I68" s="23">
        <v>3000</v>
      </c>
      <c r="J68" s="23">
        <v>3000</v>
      </c>
      <c r="K68" s="23">
        <v>3000</v>
      </c>
      <c r="L68" s="23"/>
      <c r="M68" s="23"/>
      <c r="N68" s="23"/>
      <c r="O68" s="23"/>
      <c r="P68" s="23"/>
      <c r="Q68" s="23"/>
      <c r="R68" s="23"/>
      <c r="S68" s="23"/>
      <c r="T68" s="23"/>
      <c r="U68" s="23"/>
      <c r="V68" s="23"/>
      <c r="W68" s="23"/>
    </row>
    <row r="69" ht="18.75" customHeight="1" spans="1:23">
      <c r="A69" s="119" t="s">
        <v>287</v>
      </c>
      <c r="B69" s="119" t="s">
        <v>318</v>
      </c>
      <c r="C69" s="21" t="s">
        <v>317</v>
      </c>
      <c r="D69" s="119" t="s">
        <v>71</v>
      </c>
      <c r="E69" s="119" t="s">
        <v>91</v>
      </c>
      <c r="F69" s="119" t="s">
        <v>92</v>
      </c>
      <c r="G69" s="119" t="s">
        <v>246</v>
      </c>
      <c r="H69" s="119" t="s">
        <v>247</v>
      </c>
      <c r="I69" s="23">
        <v>3880</v>
      </c>
      <c r="J69" s="23">
        <v>3880</v>
      </c>
      <c r="K69" s="23">
        <v>3880</v>
      </c>
      <c r="L69" s="23"/>
      <c r="M69" s="23"/>
      <c r="N69" s="23"/>
      <c r="O69" s="23"/>
      <c r="P69" s="23"/>
      <c r="Q69" s="23"/>
      <c r="R69" s="23"/>
      <c r="S69" s="23"/>
      <c r="T69" s="23"/>
      <c r="U69" s="23"/>
      <c r="V69" s="23"/>
      <c r="W69" s="23"/>
    </row>
    <row r="70" ht="18.75" customHeight="1" spans="1:23">
      <c r="A70" s="25"/>
      <c r="B70" s="25"/>
      <c r="C70" s="21" t="s">
        <v>321</v>
      </c>
      <c r="D70" s="25"/>
      <c r="E70" s="25"/>
      <c r="F70" s="25"/>
      <c r="G70" s="25"/>
      <c r="H70" s="25"/>
      <c r="I70" s="23">
        <v>51120</v>
      </c>
      <c r="J70" s="23">
        <v>51120</v>
      </c>
      <c r="K70" s="23">
        <v>51120</v>
      </c>
      <c r="L70" s="23"/>
      <c r="M70" s="23"/>
      <c r="N70" s="23"/>
      <c r="O70" s="23"/>
      <c r="P70" s="23"/>
      <c r="Q70" s="23"/>
      <c r="R70" s="23"/>
      <c r="S70" s="23"/>
      <c r="T70" s="23"/>
      <c r="U70" s="23"/>
      <c r="V70" s="23"/>
      <c r="W70" s="23"/>
    </row>
    <row r="71" ht="18.75" customHeight="1" spans="1:23">
      <c r="A71" s="119" t="s">
        <v>296</v>
      </c>
      <c r="B71" s="119" t="s">
        <v>322</v>
      </c>
      <c r="C71" s="21" t="s">
        <v>321</v>
      </c>
      <c r="D71" s="119" t="s">
        <v>71</v>
      </c>
      <c r="E71" s="119" t="s">
        <v>91</v>
      </c>
      <c r="F71" s="119" t="s">
        <v>92</v>
      </c>
      <c r="G71" s="119" t="s">
        <v>254</v>
      </c>
      <c r="H71" s="119" t="s">
        <v>255</v>
      </c>
      <c r="I71" s="23">
        <v>51120</v>
      </c>
      <c r="J71" s="23">
        <v>51120</v>
      </c>
      <c r="K71" s="23">
        <v>51120</v>
      </c>
      <c r="L71" s="23"/>
      <c r="M71" s="23"/>
      <c r="N71" s="23"/>
      <c r="O71" s="23"/>
      <c r="P71" s="23"/>
      <c r="Q71" s="23"/>
      <c r="R71" s="23"/>
      <c r="S71" s="23"/>
      <c r="T71" s="23"/>
      <c r="U71" s="23"/>
      <c r="V71" s="23"/>
      <c r="W71" s="23"/>
    </row>
    <row r="72" ht="18.75" customHeight="1" spans="1:23">
      <c r="A72" s="25"/>
      <c r="B72" s="25"/>
      <c r="C72" s="21" t="s">
        <v>323</v>
      </c>
      <c r="D72" s="25"/>
      <c r="E72" s="25"/>
      <c r="F72" s="25"/>
      <c r="G72" s="25"/>
      <c r="H72" s="25"/>
      <c r="I72" s="23">
        <v>40000</v>
      </c>
      <c r="J72" s="23">
        <v>40000</v>
      </c>
      <c r="K72" s="23">
        <v>40000</v>
      </c>
      <c r="L72" s="23"/>
      <c r="M72" s="23"/>
      <c r="N72" s="23"/>
      <c r="O72" s="23"/>
      <c r="P72" s="23"/>
      <c r="Q72" s="23"/>
      <c r="R72" s="23"/>
      <c r="S72" s="23"/>
      <c r="T72" s="23"/>
      <c r="U72" s="23"/>
      <c r="V72" s="23"/>
      <c r="W72" s="23"/>
    </row>
    <row r="73" ht="18.75" customHeight="1" spans="1:23">
      <c r="A73" s="119" t="s">
        <v>309</v>
      </c>
      <c r="B73" s="119" t="s">
        <v>324</v>
      </c>
      <c r="C73" s="21" t="s">
        <v>323</v>
      </c>
      <c r="D73" s="119" t="s">
        <v>71</v>
      </c>
      <c r="E73" s="119" t="s">
        <v>91</v>
      </c>
      <c r="F73" s="119" t="s">
        <v>92</v>
      </c>
      <c r="G73" s="119" t="s">
        <v>293</v>
      </c>
      <c r="H73" s="119" t="s">
        <v>294</v>
      </c>
      <c r="I73" s="23">
        <v>40000</v>
      </c>
      <c r="J73" s="23">
        <v>40000</v>
      </c>
      <c r="K73" s="23">
        <v>40000</v>
      </c>
      <c r="L73" s="23"/>
      <c r="M73" s="23"/>
      <c r="N73" s="23"/>
      <c r="O73" s="23"/>
      <c r="P73" s="23"/>
      <c r="Q73" s="23"/>
      <c r="R73" s="23"/>
      <c r="S73" s="23"/>
      <c r="T73" s="23"/>
      <c r="U73" s="23"/>
      <c r="V73" s="23"/>
      <c r="W73" s="23"/>
    </row>
    <row r="74" ht="18.75" customHeight="1" spans="1:23">
      <c r="A74" s="25"/>
      <c r="B74" s="25"/>
      <c r="C74" s="21" t="s">
        <v>325</v>
      </c>
      <c r="D74" s="25"/>
      <c r="E74" s="25"/>
      <c r="F74" s="25"/>
      <c r="G74" s="25"/>
      <c r="H74" s="25"/>
      <c r="I74" s="23">
        <v>150000</v>
      </c>
      <c r="J74" s="23">
        <v>150000</v>
      </c>
      <c r="K74" s="23">
        <v>150000</v>
      </c>
      <c r="L74" s="23"/>
      <c r="M74" s="23"/>
      <c r="N74" s="23"/>
      <c r="O74" s="23"/>
      <c r="P74" s="23"/>
      <c r="Q74" s="23"/>
      <c r="R74" s="23"/>
      <c r="S74" s="23"/>
      <c r="T74" s="23"/>
      <c r="U74" s="23"/>
      <c r="V74" s="23"/>
      <c r="W74" s="23"/>
    </row>
    <row r="75" ht="18.75" customHeight="1" spans="1:23">
      <c r="A75" s="119" t="s">
        <v>309</v>
      </c>
      <c r="B75" s="119" t="s">
        <v>326</v>
      </c>
      <c r="C75" s="21" t="s">
        <v>325</v>
      </c>
      <c r="D75" s="119" t="s">
        <v>71</v>
      </c>
      <c r="E75" s="119" t="s">
        <v>105</v>
      </c>
      <c r="F75" s="119" t="s">
        <v>106</v>
      </c>
      <c r="G75" s="119" t="s">
        <v>300</v>
      </c>
      <c r="H75" s="119" t="s">
        <v>301</v>
      </c>
      <c r="I75" s="23">
        <v>50000</v>
      </c>
      <c r="J75" s="23">
        <v>50000</v>
      </c>
      <c r="K75" s="23">
        <v>50000</v>
      </c>
      <c r="L75" s="23"/>
      <c r="M75" s="23"/>
      <c r="N75" s="23"/>
      <c r="O75" s="23"/>
      <c r="P75" s="23"/>
      <c r="Q75" s="23"/>
      <c r="R75" s="23"/>
      <c r="S75" s="23"/>
      <c r="T75" s="23"/>
      <c r="U75" s="23"/>
      <c r="V75" s="23"/>
      <c r="W75" s="23"/>
    </row>
    <row r="76" ht="18.75" customHeight="1" spans="1:23">
      <c r="A76" s="119" t="s">
        <v>309</v>
      </c>
      <c r="B76" s="119" t="s">
        <v>326</v>
      </c>
      <c r="C76" s="21" t="s">
        <v>325</v>
      </c>
      <c r="D76" s="119" t="s">
        <v>71</v>
      </c>
      <c r="E76" s="119" t="s">
        <v>105</v>
      </c>
      <c r="F76" s="119" t="s">
        <v>106</v>
      </c>
      <c r="G76" s="119" t="s">
        <v>304</v>
      </c>
      <c r="H76" s="119" t="s">
        <v>305</v>
      </c>
      <c r="I76" s="23">
        <v>30000</v>
      </c>
      <c r="J76" s="23">
        <v>30000</v>
      </c>
      <c r="K76" s="23">
        <v>30000</v>
      </c>
      <c r="L76" s="23"/>
      <c r="M76" s="23"/>
      <c r="N76" s="23"/>
      <c r="O76" s="23"/>
      <c r="P76" s="23"/>
      <c r="Q76" s="23"/>
      <c r="R76" s="23"/>
      <c r="S76" s="23"/>
      <c r="T76" s="23"/>
      <c r="U76" s="23"/>
      <c r="V76" s="23"/>
      <c r="W76" s="23"/>
    </row>
    <row r="77" ht="18.75" customHeight="1" spans="1:23">
      <c r="A77" s="119" t="s">
        <v>309</v>
      </c>
      <c r="B77" s="119" t="s">
        <v>326</v>
      </c>
      <c r="C77" s="21" t="s">
        <v>325</v>
      </c>
      <c r="D77" s="119" t="s">
        <v>71</v>
      </c>
      <c r="E77" s="119" t="s">
        <v>105</v>
      </c>
      <c r="F77" s="119" t="s">
        <v>106</v>
      </c>
      <c r="G77" s="119" t="s">
        <v>306</v>
      </c>
      <c r="H77" s="119" t="s">
        <v>307</v>
      </c>
      <c r="I77" s="23">
        <v>70000</v>
      </c>
      <c r="J77" s="23">
        <v>70000</v>
      </c>
      <c r="K77" s="23">
        <v>70000</v>
      </c>
      <c r="L77" s="23"/>
      <c r="M77" s="23"/>
      <c r="N77" s="23"/>
      <c r="O77" s="23"/>
      <c r="P77" s="23"/>
      <c r="Q77" s="23"/>
      <c r="R77" s="23"/>
      <c r="S77" s="23"/>
      <c r="T77" s="23"/>
      <c r="U77" s="23"/>
      <c r="V77" s="23"/>
      <c r="W77" s="23"/>
    </row>
    <row r="78" ht="18.75" customHeight="1" spans="1:23">
      <c r="A78" s="35" t="s">
        <v>131</v>
      </c>
      <c r="B78" s="36"/>
      <c r="C78" s="36"/>
      <c r="D78" s="36"/>
      <c r="E78" s="36"/>
      <c r="F78" s="36"/>
      <c r="G78" s="36"/>
      <c r="H78" s="37"/>
      <c r="I78" s="23">
        <v>1035000</v>
      </c>
      <c r="J78" s="23">
        <v>1035000</v>
      </c>
      <c r="K78" s="23">
        <v>1035000</v>
      </c>
      <c r="L78" s="23"/>
      <c r="M78" s="23"/>
      <c r="N78" s="23"/>
      <c r="O78" s="23"/>
      <c r="P78" s="23"/>
      <c r="Q78" s="23"/>
      <c r="R78" s="23"/>
      <c r="S78" s="23"/>
      <c r="T78" s="23"/>
      <c r="U78" s="23"/>
      <c r="V78" s="23"/>
      <c r="W78" s="23"/>
    </row>
  </sheetData>
  <mergeCells count="28">
    <mergeCell ref="A2:W2"/>
    <mergeCell ref="A3:H3"/>
    <mergeCell ref="J4:M4"/>
    <mergeCell ref="N4:P4"/>
    <mergeCell ref="R4:W4"/>
    <mergeCell ref="A78:H7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59"/>
  <sheetViews>
    <sheetView showZeros="0" topLeftCell="A45" workbookViewId="0">
      <selection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327</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"单位名称："&amp;"临沧市司法局"</f>
        <v>单位名称：临沧市司法局</v>
      </c>
      <c r="B3" s="3"/>
      <c r="C3" s="3"/>
      <c r="D3" s="3"/>
      <c r="E3" s="3"/>
      <c r="F3" s="52"/>
      <c r="G3" s="3"/>
      <c r="H3" s="52"/>
    </row>
    <row r="4" ht="18.75" customHeight="1" spans="1:10">
      <c r="A4" s="46" t="s">
        <v>328</v>
      </c>
      <c r="B4" s="46" t="s">
        <v>329</v>
      </c>
      <c r="C4" s="46" t="s">
        <v>330</v>
      </c>
      <c r="D4" s="46" t="s">
        <v>331</v>
      </c>
      <c r="E4" s="46" t="s">
        <v>332</v>
      </c>
      <c r="F4" s="53" t="s">
        <v>333</v>
      </c>
      <c r="G4" s="46" t="s">
        <v>334</v>
      </c>
      <c r="H4" s="53" t="s">
        <v>335</v>
      </c>
      <c r="I4" s="53" t="s">
        <v>336</v>
      </c>
      <c r="J4" s="46" t="s">
        <v>337</v>
      </c>
    </row>
    <row r="5" ht="18.75" customHeight="1" spans="1:10">
      <c r="A5" s="115">
        <v>1</v>
      </c>
      <c r="B5" s="115">
        <v>2</v>
      </c>
      <c r="C5" s="115">
        <v>3</v>
      </c>
      <c r="D5" s="115">
        <v>4</v>
      </c>
      <c r="E5" s="115">
        <v>5</v>
      </c>
      <c r="F5" s="115">
        <v>6</v>
      </c>
      <c r="G5" s="115">
        <v>7</v>
      </c>
      <c r="H5" s="115">
        <v>8</v>
      </c>
      <c r="I5" s="115">
        <v>9</v>
      </c>
      <c r="J5" s="115">
        <v>10</v>
      </c>
    </row>
    <row r="6" ht="18.75" customHeight="1" spans="1:10">
      <c r="A6" s="34" t="s">
        <v>71</v>
      </c>
      <c r="B6" s="47"/>
      <c r="C6" s="47"/>
      <c r="D6" s="47"/>
      <c r="E6" s="54"/>
      <c r="F6" s="55"/>
      <c r="G6" s="54"/>
      <c r="H6" s="55"/>
      <c r="I6" s="55"/>
      <c r="J6" s="54"/>
    </row>
    <row r="7" ht="18.75" customHeight="1" spans="1:10">
      <c r="A7" s="116" t="s">
        <v>71</v>
      </c>
      <c r="B7" s="21"/>
      <c r="C7" s="21"/>
      <c r="D7" s="21"/>
      <c r="E7" s="34"/>
      <c r="F7" s="21"/>
      <c r="G7" s="34"/>
      <c r="H7" s="21"/>
      <c r="I7" s="21"/>
      <c r="J7" s="34"/>
    </row>
    <row r="8" ht="18.75" customHeight="1" spans="1:10">
      <c r="A8" s="217" t="s">
        <v>286</v>
      </c>
      <c r="B8" s="21" t="s">
        <v>338</v>
      </c>
      <c r="C8" s="21" t="s">
        <v>339</v>
      </c>
      <c r="D8" s="21" t="s">
        <v>340</v>
      </c>
      <c r="E8" s="34" t="s">
        <v>341</v>
      </c>
      <c r="F8" s="21" t="s">
        <v>342</v>
      </c>
      <c r="G8" s="34" t="s">
        <v>343</v>
      </c>
      <c r="H8" s="21" t="s">
        <v>344</v>
      </c>
      <c r="I8" s="21" t="s">
        <v>345</v>
      </c>
      <c r="J8" s="34" t="s">
        <v>346</v>
      </c>
    </row>
    <row r="9" ht="18.75" customHeight="1" spans="1:10">
      <c r="A9" s="217" t="s">
        <v>286</v>
      </c>
      <c r="B9" s="21" t="s">
        <v>338</v>
      </c>
      <c r="C9" s="21" t="s">
        <v>339</v>
      </c>
      <c r="D9" s="21" t="s">
        <v>340</v>
      </c>
      <c r="E9" s="34" t="s">
        <v>347</v>
      </c>
      <c r="F9" s="21" t="s">
        <v>342</v>
      </c>
      <c r="G9" s="34" t="s">
        <v>177</v>
      </c>
      <c r="H9" s="21" t="s">
        <v>348</v>
      </c>
      <c r="I9" s="21" t="s">
        <v>345</v>
      </c>
      <c r="J9" s="34" t="s">
        <v>349</v>
      </c>
    </row>
    <row r="10" ht="18.75" customHeight="1" spans="1:10">
      <c r="A10" s="217" t="s">
        <v>286</v>
      </c>
      <c r="B10" s="21" t="s">
        <v>338</v>
      </c>
      <c r="C10" s="21" t="s">
        <v>339</v>
      </c>
      <c r="D10" s="21" t="s">
        <v>340</v>
      </c>
      <c r="E10" s="34" t="s">
        <v>350</v>
      </c>
      <c r="F10" s="21" t="s">
        <v>342</v>
      </c>
      <c r="G10" s="34" t="s">
        <v>174</v>
      </c>
      <c r="H10" s="21" t="s">
        <v>351</v>
      </c>
      <c r="I10" s="21" t="s">
        <v>345</v>
      </c>
      <c r="J10" s="34" t="s">
        <v>352</v>
      </c>
    </row>
    <row r="11" ht="18.75" customHeight="1" spans="1:10">
      <c r="A11" s="217" t="s">
        <v>286</v>
      </c>
      <c r="B11" s="21" t="s">
        <v>338</v>
      </c>
      <c r="C11" s="21" t="s">
        <v>339</v>
      </c>
      <c r="D11" s="21" t="s">
        <v>340</v>
      </c>
      <c r="E11" s="34" t="s">
        <v>353</v>
      </c>
      <c r="F11" s="21" t="s">
        <v>342</v>
      </c>
      <c r="G11" s="34" t="s">
        <v>354</v>
      </c>
      <c r="H11" s="21" t="s">
        <v>351</v>
      </c>
      <c r="I11" s="21" t="s">
        <v>345</v>
      </c>
      <c r="J11" s="34" t="s">
        <v>355</v>
      </c>
    </row>
    <row r="12" ht="18.75" customHeight="1" spans="1:10">
      <c r="A12" s="217" t="s">
        <v>286</v>
      </c>
      <c r="B12" s="21" t="s">
        <v>338</v>
      </c>
      <c r="C12" s="21" t="s">
        <v>339</v>
      </c>
      <c r="D12" s="21" t="s">
        <v>340</v>
      </c>
      <c r="E12" s="34" t="s">
        <v>356</v>
      </c>
      <c r="F12" s="21" t="s">
        <v>342</v>
      </c>
      <c r="G12" s="34" t="s">
        <v>357</v>
      </c>
      <c r="H12" s="21" t="s">
        <v>358</v>
      </c>
      <c r="I12" s="21" t="s">
        <v>345</v>
      </c>
      <c r="J12" s="34" t="s">
        <v>359</v>
      </c>
    </row>
    <row r="13" ht="18.75" customHeight="1" spans="1:10">
      <c r="A13" s="217" t="s">
        <v>286</v>
      </c>
      <c r="B13" s="21" t="s">
        <v>338</v>
      </c>
      <c r="C13" s="21" t="s">
        <v>339</v>
      </c>
      <c r="D13" s="21" t="s">
        <v>340</v>
      </c>
      <c r="E13" s="34" t="s">
        <v>360</v>
      </c>
      <c r="F13" s="21" t="s">
        <v>342</v>
      </c>
      <c r="G13" s="34" t="s">
        <v>176</v>
      </c>
      <c r="H13" s="21" t="s">
        <v>361</v>
      </c>
      <c r="I13" s="21" t="s">
        <v>345</v>
      </c>
      <c r="J13" s="34" t="s">
        <v>362</v>
      </c>
    </row>
    <row r="14" ht="18.75" customHeight="1" spans="1:10">
      <c r="A14" s="217" t="s">
        <v>286</v>
      </c>
      <c r="B14" s="21" t="s">
        <v>338</v>
      </c>
      <c r="C14" s="21" t="s">
        <v>339</v>
      </c>
      <c r="D14" s="21" t="s">
        <v>340</v>
      </c>
      <c r="E14" s="34" t="s">
        <v>363</v>
      </c>
      <c r="F14" s="21" t="s">
        <v>342</v>
      </c>
      <c r="G14" s="34" t="s">
        <v>174</v>
      </c>
      <c r="H14" s="21" t="s">
        <v>351</v>
      </c>
      <c r="I14" s="21" t="s">
        <v>345</v>
      </c>
      <c r="J14" s="34" t="s">
        <v>364</v>
      </c>
    </row>
    <row r="15" ht="18.75" customHeight="1" spans="1:10">
      <c r="A15" s="217" t="s">
        <v>286</v>
      </c>
      <c r="B15" s="21" t="s">
        <v>338</v>
      </c>
      <c r="C15" s="21" t="s">
        <v>365</v>
      </c>
      <c r="D15" s="21" t="s">
        <v>366</v>
      </c>
      <c r="E15" s="34" t="s">
        <v>367</v>
      </c>
      <c r="F15" s="21" t="s">
        <v>368</v>
      </c>
      <c r="G15" s="34" t="s">
        <v>369</v>
      </c>
      <c r="H15" s="21" t="s">
        <v>344</v>
      </c>
      <c r="I15" s="21" t="s">
        <v>370</v>
      </c>
      <c r="J15" s="34" t="s">
        <v>371</v>
      </c>
    </row>
    <row r="16" ht="18.75" customHeight="1" spans="1:10">
      <c r="A16" s="217" t="s">
        <v>286</v>
      </c>
      <c r="B16" s="21" t="s">
        <v>338</v>
      </c>
      <c r="C16" s="21" t="s">
        <v>372</v>
      </c>
      <c r="D16" s="21" t="s">
        <v>373</v>
      </c>
      <c r="E16" s="34" t="s">
        <v>374</v>
      </c>
      <c r="F16" s="21" t="s">
        <v>342</v>
      </c>
      <c r="G16" s="34" t="s">
        <v>369</v>
      </c>
      <c r="H16" s="21" t="s">
        <v>375</v>
      </c>
      <c r="I16" s="21" t="s">
        <v>370</v>
      </c>
      <c r="J16" s="34" t="s">
        <v>376</v>
      </c>
    </row>
    <row r="17" ht="18.75" customHeight="1" spans="1:10">
      <c r="A17" s="217" t="s">
        <v>298</v>
      </c>
      <c r="B17" s="21" t="s">
        <v>377</v>
      </c>
      <c r="C17" s="21" t="s">
        <v>339</v>
      </c>
      <c r="D17" s="21" t="s">
        <v>340</v>
      </c>
      <c r="E17" s="34" t="s">
        <v>378</v>
      </c>
      <c r="F17" s="21" t="s">
        <v>342</v>
      </c>
      <c r="G17" s="34" t="s">
        <v>174</v>
      </c>
      <c r="H17" s="21" t="s">
        <v>351</v>
      </c>
      <c r="I17" s="21" t="s">
        <v>345</v>
      </c>
      <c r="J17" s="34" t="s">
        <v>379</v>
      </c>
    </row>
    <row r="18" ht="18.75" customHeight="1" spans="1:10">
      <c r="A18" s="217" t="s">
        <v>298</v>
      </c>
      <c r="B18" s="21" t="s">
        <v>377</v>
      </c>
      <c r="C18" s="21" t="s">
        <v>339</v>
      </c>
      <c r="D18" s="21" t="s">
        <v>380</v>
      </c>
      <c r="E18" s="34" t="s">
        <v>381</v>
      </c>
      <c r="F18" s="21" t="s">
        <v>342</v>
      </c>
      <c r="G18" s="34" t="s">
        <v>382</v>
      </c>
      <c r="H18" s="21" t="s">
        <v>375</v>
      </c>
      <c r="I18" s="21" t="s">
        <v>345</v>
      </c>
      <c r="J18" s="34" t="s">
        <v>383</v>
      </c>
    </row>
    <row r="19" ht="18.75" customHeight="1" spans="1:10">
      <c r="A19" s="217" t="s">
        <v>298</v>
      </c>
      <c r="B19" s="21" t="s">
        <v>377</v>
      </c>
      <c r="C19" s="21" t="s">
        <v>339</v>
      </c>
      <c r="D19" s="21" t="s">
        <v>384</v>
      </c>
      <c r="E19" s="34" t="s">
        <v>385</v>
      </c>
      <c r="F19" s="21" t="s">
        <v>368</v>
      </c>
      <c r="G19" s="34" t="s">
        <v>386</v>
      </c>
      <c r="H19" s="21" t="s">
        <v>387</v>
      </c>
      <c r="I19" s="21" t="s">
        <v>345</v>
      </c>
      <c r="J19" s="34" t="s">
        <v>388</v>
      </c>
    </row>
    <row r="20" ht="18.75" customHeight="1" spans="1:10">
      <c r="A20" s="217" t="s">
        <v>298</v>
      </c>
      <c r="B20" s="21" t="s">
        <v>377</v>
      </c>
      <c r="C20" s="21" t="s">
        <v>365</v>
      </c>
      <c r="D20" s="21" t="s">
        <v>366</v>
      </c>
      <c r="E20" s="34" t="s">
        <v>389</v>
      </c>
      <c r="F20" s="21" t="s">
        <v>368</v>
      </c>
      <c r="G20" s="34" t="s">
        <v>390</v>
      </c>
      <c r="H20" s="21" t="s">
        <v>387</v>
      </c>
      <c r="I20" s="21" t="s">
        <v>370</v>
      </c>
      <c r="J20" s="34" t="s">
        <v>391</v>
      </c>
    </row>
    <row r="21" ht="18.75" customHeight="1" spans="1:10">
      <c r="A21" s="217" t="s">
        <v>298</v>
      </c>
      <c r="B21" s="21" t="s">
        <v>377</v>
      </c>
      <c r="C21" s="21" t="s">
        <v>372</v>
      </c>
      <c r="D21" s="21" t="s">
        <v>373</v>
      </c>
      <c r="E21" s="34" t="s">
        <v>392</v>
      </c>
      <c r="F21" s="21" t="s">
        <v>342</v>
      </c>
      <c r="G21" s="34" t="s">
        <v>393</v>
      </c>
      <c r="H21" s="21" t="s">
        <v>375</v>
      </c>
      <c r="I21" s="21" t="s">
        <v>345</v>
      </c>
      <c r="J21" s="34" t="s">
        <v>394</v>
      </c>
    </row>
    <row r="22" ht="18.75" customHeight="1" spans="1:10">
      <c r="A22" s="217" t="s">
        <v>321</v>
      </c>
      <c r="B22" s="21" t="s">
        <v>395</v>
      </c>
      <c r="C22" s="21" t="s">
        <v>339</v>
      </c>
      <c r="D22" s="21" t="s">
        <v>340</v>
      </c>
      <c r="E22" s="34" t="s">
        <v>396</v>
      </c>
      <c r="F22" s="21" t="s">
        <v>342</v>
      </c>
      <c r="G22" s="34" t="s">
        <v>176</v>
      </c>
      <c r="H22" s="21" t="s">
        <v>348</v>
      </c>
      <c r="I22" s="21" t="s">
        <v>345</v>
      </c>
      <c r="J22" s="34" t="s">
        <v>397</v>
      </c>
    </row>
    <row r="23" ht="18.75" customHeight="1" spans="1:10">
      <c r="A23" s="217" t="s">
        <v>321</v>
      </c>
      <c r="B23" s="21" t="s">
        <v>395</v>
      </c>
      <c r="C23" s="21" t="s">
        <v>339</v>
      </c>
      <c r="D23" s="21" t="s">
        <v>380</v>
      </c>
      <c r="E23" s="34" t="s">
        <v>398</v>
      </c>
      <c r="F23" s="21" t="s">
        <v>368</v>
      </c>
      <c r="G23" s="34" t="s">
        <v>399</v>
      </c>
      <c r="H23" s="21" t="s">
        <v>375</v>
      </c>
      <c r="I23" s="21" t="s">
        <v>370</v>
      </c>
      <c r="J23" s="34" t="s">
        <v>400</v>
      </c>
    </row>
    <row r="24" ht="18.75" customHeight="1" spans="1:10">
      <c r="A24" s="217" t="s">
        <v>321</v>
      </c>
      <c r="B24" s="21" t="s">
        <v>395</v>
      </c>
      <c r="C24" s="21" t="s">
        <v>339</v>
      </c>
      <c r="D24" s="21" t="s">
        <v>384</v>
      </c>
      <c r="E24" s="34" t="s">
        <v>401</v>
      </c>
      <c r="F24" s="21" t="s">
        <v>368</v>
      </c>
      <c r="G24" s="34" t="s">
        <v>399</v>
      </c>
      <c r="H24" s="21" t="s">
        <v>375</v>
      </c>
      <c r="I24" s="21" t="s">
        <v>370</v>
      </c>
      <c r="J24" s="34" t="s">
        <v>402</v>
      </c>
    </row>
    <row r="25" ht="18.75" customHeight="1" spans="1:10">
      <c r="A25" s="217" t="s">
        <v>321</v>
      </c>
      <c r="B25" s="21" t="s">
        <v>395</v>
      </c>
      <c r="C25" s="21" t="s">
        <v>365</v>
      </c>
      <c r="D25" s="21" t="s">
        <v>366</v>
      </c>
      <c r="E25" s="34" t="s">
        <v>403</v>
      </c>
      <c r="F25" s="21" t="s">
        <v>368</v>
      </c>
      <c r="G25" s="34" t="s">
        <v>399</v>
      </c>
      <c r="H25" s="21" t="s">
        <v>375</v>
      </c>
      <c r="I25" s="21" t="s">
        <v>370</v>
      </c>
      <c r="J25" s="34" t="s">
        <v>404</v>
      </c>
    </row>
    <row r="26" ht="18.75" customHeight="1" spans="1:10">
      <c r="A26" s="217" t="s">
        <v>321</v>
      </c>
      <c r="B26" s="21" t="s">
        <v>395</v>
      </c>
      <c r="C26" s="21" t="s">
        <v>372</v>
      </c>
      <c r="D26" s="21" t="s">
        <v>373</v>
      </c>
      <c r="E26" s="34" t="s">
        <v>405</v>
      </c>
      <c r="F26" s="21" t="s">
        <v>368</v>
      </c>
      <c r="G26" s="34" t="s">
        <v>399</v>
      </c>
      <c r="H26" s="21" t="s">
        <v>375</v>
      </c>
      <c r="I26" s="21" t="s">
        <v>370</v>
      </c>
      <c r="J26" s="34" t="s">
        <v>406</v>
      </c>
    </row>
    <row r="27" ht="18.75" customHeight="1" spans="1:10">
      <c r="A27" s="217" t="s">
        <v>317</v>
      </c>
      <c r="B27" s="21" t="s">
        <v>407</v>
      </c>
      <c r="C27" s="21" t="s">
        <v>339</v>
      </c>
      <c r="D27" s="21" t="s">
        <v>340</v>
      </c>
      <c r="E27" s="34" t="s">
        <v>408</v>
      </c>
      <c r="F27" s="21" t="s">
        <v>368</v>
      </c>
      <c r="G27" s="34" t="s">
        <v>409</v>
      </c>
      <c r="H27" s="21" t="s">
        <v>348</v>
      </c>
      <c r="I27" s="21" t="s">
        <v>345</v>
      </c>
      <c r="J27" s="34" t="s">
        <v>410</v>
      </c>
    </row>
    <row r="28" ht="18.75" customHeight="1" spans="1:10">
      <c r="A28" s="217" t="s">
        <v>317</v>
      </c>
      <c r="B28" s="21" t="s">
        <v>407</v>
      </c>
      <c r="C28" s="21" t="s">
        <v>339</v>
      </c>
      <c r="D28" s="21" t="s">
        <v>380</v>
      </c>
      <c r="E28" s="34" t="s">
        <v>411</v>
      </c>
      <c r="F28" s="21" t="s">
        <v>368</v>
      </c>
      <c r="G28" s="34" t="s">
        <v>399</v>
      </c>
      <c r="H28" s="21" t="s">
        <v>375</v>
      </c>
      <c r="I28" s="21" t="s">
        <v>370</v>
      </c>
      <c r="J28" s="34" t="s">
        <v>412</v>
      </c>
    </row>
    <row r="29" ht="18.75" customHeight="1" spans="1:10">
      <c r="A29" s="217" t="s">
        <v>317</v>
      </c>
      <c r="B29" s="21" t="s">
        <v>407</v>
      </c>
      <c r="C29" s="21" t="s">
        <v>339</v>
      </c>
      <c r="D29" s="21" t="s">
        <v>384</v>
      </c>
      <c r="E29" s="34" t="s">
        <v>413</v>
      </c>
      <c r="F29" s="21" t="s">
        <v>368</v>
      </c>
      <c r="G29" s="34" t="s">
        <v>354</v>
      </c>
      <c r="H29" s="21" t="s">
        <v>387</v>
      </c>
      <c r="I29" s="21" t="s">
        <v>345</v>
      </c>
      <c r="J29" s="34" t="s">
        <v>414</v>
      </c>
    </row>
    <row r="30" ht="18.75" customHeight="1" spans="1:10">
      <c r="A30" s="217" t="s">
        <v>317</v>
      </c>
      <c r="B30" s="21" t="s">
        <v>407</v>
      </c>
      <c r="C30" s="21" t="s">
        <v>365</v>
      </c>
      <c r="D30" s="21" t="s">
        <v>366</v>
      </c>
      <c r="E30" s="34" t="s">
        <v>415</v>
      </c>
      <c r="F30" s="21" t="s">
        <v>368</v>
      </c>
      <c r="G30" s="34" t="s">
        <v>416</v>
      </c>
      <c r="H30" s="21" t="s">
        <v>387</v>
      </c>
      <c r="I30" s="21" t="s">
        <v>370</v>
      </c>
      <c r="J30" s="34" t="s">
        <v>417</v>
      </c>
    </row>
    <row r="31" ht="18.75" customHeight="1" spans="1:10">
      <c r="A31" s="217" t="s">
        <v>317</v>
      </c>
      <c r="B31" s="21" t="s">
        <v>407</v>
      </c>
      <c r="C31" s="21" t="s">
        <v>372</v>
      </c>
      <c r="D31" s="21" t="s">
        <v>373</v>
      </c>
      <c r="E31" s="34" t="s">
        <v>418</v>
      </c>
      <c r="F31" s="21" t="s">
        <v>342</v>
      </c>
      <c r="G31" s="34" t="s">
        <v>369</v>
      </c>
      <c r="H31" s="21" t="s">
        <v>375</v>
      </c>
      <c r="I31" s="21" t="s">
        <v>370</v>
      </c>
      <c r="J31" s="34" t="s">
        <v>419</v>
      </c>
    </row>
    <row r="32" ht="18.75" customHeight="1" spans="1:10">
      <c r="A32" s="217" t="s">
        <v>323</v>
      </c>
      <c r="B32" s="21" t="s">
        <v>420</v>
      </c>
      <c r="C32" s="21" t="s">
        <v>339</v>
      </c>
      <c r="D32" s="21" t="s">
        <v>340</v>
      </c>
      <c r="E32" s="34" t="s">
        <v>421</v>
      </c>
      <c r="F32" s="21" t="s">
        <v>342</v>
      </c>
      <c r="G32" s="34" t="s">
        <v>422</v>
      </c>
      <c r="H32" s="21" t="s">
        <v>423</v>
      </c>
      <c r="I32" s="21" t="s">
        <v>345</v>
      </c>
      <c r="J32" s="34" t="s">
        <v>424</v>
      </c>
    </row>
    <row r="33" ht="18.75" customHeight="1" spans="1:10">
      <c r="A33" s="217" t="s">
        <v>323</v>
      </c>
      <c r="B33" s="21" t="s">
        <v>420</v>
      </c>
      <c r="C33" s="21" t="s">
        <v>339</v>
      </c>
      <c r="D33" s="21" t="s">
        <v>380</v>
      </c>
      <c r="E33" s="34" t="s">
        <v>425</v>
      </c>
      <c r="F33" s="21" t="s">
        <v>368</v>
      </c>
      <c r="G33" s="34" t="s">
        <v>399</v>
      </c>
      <c r="H33" s="21" t="s">
        <v>375</v>
      </c>
      <c r="I33" s="21" t="s">
        <v>345</v>
      </c>
      <c r="J33" s="34" t="s">
        <v>426</v>
      </c>
    </row>
    <row r="34" ht="18.75" customHeight="1" spans="1:10">
      <c r="A34" s="217" t="s">
        <v>323</v>
      </c>
      <c r="B34" s="21" t="s">
        <v>420</v>
      </c>
      <c r="C34" s="21" t="s">
        <v>365</v>
      </c>
      <c r="D34" s="21" t="s">
        <v>366</v>
      </c>
      <c r="E34" s="34" t="s">
        <v>427</v>
      </c>
      <c r="F34" s="21" t="s">
        <v>368</v>
      </c>
      <c r="G34" s="34" t="s">
        <v>399</v>
      </c>
      <c r="H34" s="21" t="s">
        <v>375</v>
      </c>
      <c r="I34" s="21" t="s">
        <v>345</v>
      </c>
      <c r="J34" s="34" t="s">
        <v>428</v>
      </c>
    </row>
    <row r="35" ht="18.75" customHeight="1" spans="1:10">
      <c r="A35" s="217" t="s">
        <v>323</v>
      </c>
      <c r="B35" s="21" t="s">
        <v>420</v>
      </c>
      <c r="C35" s="21" t="s">
        <v>365</v>
      </c>
      <c r="D35" s="21" t="s">
        <v>429</v>
      </c>
      <c r="E35" s="34" t="s">
        <v>430</v>
      </c>
      <c r="F35" s="21" t="s">
        <v>368</v>
      </c>
      <c r="G35" s="34" t="s">
        <v>431</v>
      </c>
      <c r="H35" s="21" t="s">
        <v>387</v>
      </c>
      <c r="I35" s="21" t="s">
        <v>370</v>
      </c>
      <c r="J35" s="34" t="s">
        <v>432</v>
      </c>
    </row>
    <row r="36" ht="18.75" customHeight="1" spans="1:10">
      <c r="A36" s="217" t="s">
        <v>323</v>
      </c>
      <c r="B36" s="21" t="s">
        <v>420</v>
      </c>
      <c r="C36" s="21" t="s">
        <v>372</v>
      </c>
      <c r="D36" s="21" t="s">
        <v>373</v>
      </c>
      <c r="E36" s="34" t="s">
        <v>433</v>
      </c>
      <c r="F36" s="21" t="s">
        <v>368</v>
      </c>
      <c r="G36" s="34" t="s">
        <v>393</v>
      </c>
      <c r="H36" s="21" t="s">
        <v>375</v>
      </c>
      <c r="I36" s="21" t="s">
        <v>370</v>
      </c>
      <c r="J36" s="34" t="s">
        <v>433</v>
      </c>
    </row>
    <row r="37" ht="18.75" customHeight="1" spans="1:10">
      <c r="A37" s="217" t="s">
        <v>295</v>
      </c>
      <c r="B37" s="21" t="s">
        <v>434</v>
      </c>
      <c r="C37" s="21" t="s">
        <v>339</v>
      </c>
      <c r="D37" s="21" t="s">
        <v>340</v>
      </c>
      <c r="E37" s="34" t="s">
        <v>435</v>
      </c>
      <c r="F37" s="21" t="s">
        <v>342</v>
      </c>
      <c r="G37" s="34" t="s">
        <v>409</v>
      </c>
      <c r="H37" s="21" t="s">
        <v>436</v>
      </c>
      <c r="I37" s="21" t="s">
        <v>345</v>
      </c>
      <c r="J37" s="34" t="s">
        <v>437</v>
      </c>
    </row>
    <row r="38" ht="18.75" customHeight="1" spans="1:10">
      <c r="A38" s="217" t="s">
        <v>295</v>
      </c>
      <c r="B38" s="21" t="s">
        <v>434</v>
      </c>
      <c r="C38" s="21" t="s">
        <v>339</v>
      </c>
      <c r="D38" s="21" t="s">
        <v>380</v>
      </c>
      <c r="E38" s="34" t="s">
        <v>438</v>
      </c>
      <c r="F38" s="21" t="s">
        <v>342</v>
      </c>
      <c r="G38" s="34" t="s">
        <v>393</v>
      </c>
      <c r="H38" s="21" t="s">
        <v>375</v>
      </c>
      <c r="I38" s="21" t="s">
        <v>345</v>
      </c>
      <c r="J38" s="34" t="s">
        <v>439</v>
      </c>
    </row>
    <row r="39" ht="18.75" customHeight="1" spans="1:10">
      <c r="A39" s="217" t="s">
        <v>295</v>
      </c>
      <c r="B39" s="21" t="s">
        <v>434</v>
      </c>
      <c r="C39" s="21" t="s">
        <v>365</v>
      </c>
      <c r="D39" s="21" t="s">
        <v>366</v>
      </c>
      <c r="E39" s="34" t="s">
        <v>440</v>
      </c>
      <c r="F39" s="21" t="s">
        <v>368</v>
      </c>
      <c r="G39" s="34" t="s">
        <v>409</v>
      </c>
      <c r="H39" s="21" t="s">
        <v>423</v>
      </c>
      <c r="I39" s="21" t="s">
        <v>345</v>
      </c>
      <c r="J39" s="34" t="s">
        <v>441</v>
      </c>
    </row>
    <row r="40" ht="18.75" customHeight="1" spans="1:10">
      <c r="A40" s="217" t="s">
        <v>295</v>
      </c>
      <c r="B40" s="21" t="s">
        <v>434</v>
      </c>
      <c r="C40" s="21" t="s">
        <v>365</v>
      </c>
      <c r="D40" s="21" t="s">
        <v>429</v>
      </c>
      <c r="E40" s="34" t="s">
        <v>430</v>
      </c>
      <c r="F40" s="21" t="s">
        <v>368</v>
      </c>
      <c r="G40" s="34" t="s">
        <v>431</v>
      </c>
      <c r="H40" s="21" t="s">
        <v>387</v>
      </c>
      <c r="I40" s="21" t="s">
        <v>370</v>
      </c>
      <c r="J40" s="34" t="s">
        <v>442</v>
      </c>
    </row>
    <row r="41" ht="18.75" customHeight="1" spans="1:10">
      <c r="A41" s="217" t="s">
        <v>295</v>
      </c>
      <c r="B41" s="21" t="s">
        <v>434</v>
      </c>
      <c r="C41" s="21" t="s">
        <v>372</v>
      </c>
      <c r="D41" s="21" t="s">
        <v>373</v>
      </c>
      <c r="E41" s="34" t="s">
        <v>443</v>
      </c>
      <c r="F41" s="21" t="s">
        <v>342</v>
      </c>
      <c r="G41" s="34" t="s">
        <v>369</v>
      </c>
      <c r="H41" s="21" t="s">
        <v>375</v>
      </c>
      <c r="I41" s="21" t="s">
        <v>370</v>
      </c>
      <c r="J41" s="34" t="s">
        <v>444</v>
      </c>
    </row>
    <row r="42" ht="18.75" customHeight="1" spans="1:10">
      <c r="A42" s="217" t="s">
        <v>311</v>
      </c>
      <c r="B42" s="21" t="s">
        <v>445</v>
      </c>
      <c r="C42" s="21" t="s">
        <v>339</v>
      </c>
      <c r="D42" s="21" t="s">
        <v>340</v>
      </c>
      <c r="E42" s="34" t="s">
        <v>446</v>
      </c>
      <c r="F42" s="21" t="s">
        <v>342</v>
      </c>
      <c r="G42" s="34" t="s">
        <v>447</v>
      </c>
      <c r="H42" s="21" t="s">
        <v>423</v>
      </c>
      <c r="I42" s="21" t="s">
        <v>345</v>
      </c>
      <c r="J42" s="34" t="s">
        <v>448</v>
      </c>
    </row>
    <row r="43" ht="18.75" customHeight="1" spans="1:10">
      <c r="A43" s="217" t="s">
        <v>311</v>
      </c>
      <c r="B43" s="21" t="s">
        <v>445</v>
      </c>
      <c r="C43" s="21" t="s">
        <v>339</v>
      </c>
      <c r="D43" s="21" t="s">
        <v>380</v>
      </c>
      <c r="E43" s="34" t="s">
        <v>449</v>
      </c>
      <c r="F43" s="21" t="s">
        <v>368</v>
      </c>
      <c r="G43" s="34" t="s">
        <v>399</v>
      </c>
      <c r="H43" s="21" t="s">
        <v>375</v>
      </c>
      <c r="I43" s="21" t="s">
        <v>370</v>
      </c>
      <c r="J43" s="34" t="s">
        <v>450</v>
      </c>
    </row>
    <row r="44" ht="18.75" customHeight="1" spans="1:10">
      <c r="A44" s="217" t="s">
        <v>311</v>
      </c>
      <c r="B44" s="21" t="s">
        <v>445</v>
      </c>
      <c r="C44" s="21" t="s">
        <v>365</v>
      </c>
      <c r="D44" s="21" t="s">
        <v>366</v>
      </c>
      <c r="E44" s="34" t="s">
        <v>451</v>
      </c>
      <c r="F44" s="21" t="s">
        <v>342</v>
      </c>
      <c r="G44" s="34" t="s">
        <v>452</v>
      </c>
      <c r="H44" s="21" t="s">
        <v>351</v>
      </c>
      <c r="I44" s="21" t="s">
        <v>345</v>
      </c>
      <c r="J44" s="34" t="s">
        <v>453</v>
      </c>
    </row>
    <row r="45" ht="18.75" customHeight="1" spans="1:10">
      <c r="A45" s="217" t="s">
        <v>311</v>
      </c>
      <c r="B45" s="21" t="s">
        <v>445</v>
      </c>
      <c r="C45" s="21" t="s">
        <v>372</v>
      </c>
      <c r="D45" s="21" t="s">
        <v>373</v>
      </c>
      <c r="E45" s="34" t="s">
        <v>454</v>
      </c>
      <c r="F45" s="21" t="s">
        <v>368</v>
      </c>
      <c r="G45" s="34" t="s">
        <v>454</v>
      </c>
      <c r="H45" s="21" t="s">
        <v>455</v>
      </c>
      <c r="I45" s="21" t="s">
        <v>370</v>
      </c>
      <c r="J45" s="34" t="s">
        <v>454</v>
      </c>
    </row>
    <row r="46" ht="18.75" customHeight="1" spans="1:10">
      <c r="A46" s="217" t="s">
        <v>313</v>
      </c>
      <c r="B46" s="21" t="s">
        <v>456</v>
      </c>
      <c r="C46" s="21" t="s">
        <v>339</v>
      </c>
      <c r="D46" s="21" t="s">
        <v>340</v>
      </c>
      <c r="E46" s="34" t="s">
        <v>457</v>
      </c>
      <c r="F46" s="21" t="s">
        <v>342</v>
      </c>
      <c r="G46" s="34" t="s">
        <v>393</v>
      </c>
      <c r="H46" s="21" t="s">
        <v>375</v>
      </c>
      <c r="I46" s="21" t="s">
        <v>370</v>
      </c>
      <c r="J46" s="34" t="s">
        <v>458</v>
      </c>
    </row>
    <row r="47" ht="18.75" customHeight="1" spans="1:10">
      <c r="A47" s="217" t="s">
        <v>313</v>
      </c>
      <c r="B47" s="21" t="s">
        <v>456</v>
      </c>
      <c r="C47" s="21" t="s">
        <v>339</v>
      </c>
      <c r="D47" s="21" t="s">
        <v>380</v>
      </c>
      <c r="E47" s="34" t="s">
        <v>459</v>
      </c>
      <c r="F47" s="21" t="s">
        <v>342</v>
      </c>
      <c r="G47" s="34" t="s">
        <v>399</v>
      </c>
      <c r="H47" s="21" t="s">
        <v>375</v>
      </c>
      <c r="I47" s="21" t="s">
        <v>345</v>
      </c>
      <c r="J47" s="34" t="s">
        <v>460</v>
      </c>
    </row>
    <row r="48" ht="18.75" customHeight="1" spans="1:10">
      <c r="A48" s="217" t="s">
        <v>313</v>
      </c>
      <c r="B48" s="21" t="s">
        <v>456</v>
      </c>
      <c r="C48" s="21" t="s">
        <v>365</v>
      </c>
      <c r="D48" s="21" t="s">
        <v>366</v>
      </c>
      <c r="E48" s="34" t="s">
        <v>461</v>
      </c>
      <c r="F48" s="21" t="s">
        <v>462</v>
      </c>
      <c r="G48" s="34" t="s">
        <v>463</v>
      </c>
      <c r="H48" s="21" t="s">
        <v>375</v>
      </c>
      <c r="I48" s="21" t="s">
        <v>370</v>
      </c>
      <c r="J48" s="34" t="s">
        <v>464</v>
      </c>
    </row>
    <row r="49" ht="18.75" customHeight="1" spans="1:10">
      <c r="A49" s="217" t="s">
        <v>313</v>
      </c>
      <c r="B49" s="21" t="s">
        <v>456</v>
      </c>
      <c r="C49" s="21" t="s">
        <v>372</v>
      </c>
      <c r="D49" s="21" t="s">
        <v>373</v>
      </c>
      <c r="E49" s="34" t="s">
        <v>465</v>
      </c>
      <c r="F49" s="21" t="s">
        <v>342</v>
      </c>
      <c r="G49" s="34" t="s">
        <v>369</v>
      </c>
      <c r="H49" s="21" t="s">
        <v>375</v>
      </c>
      <c r="I49" s="21" t="s">
        <v>370</v>
      </c>
      <c r="J49" s="34" t="s">
        <v>466</v>
      </c>
    </row>
    <row r="50" ht="18.75" customHeight="1" spans="1:10">
      <c r="A50" s="217" t="s">
        <v>325</v>
      </c>
      <c r="B50" s="21" t="s">
        <v>467</v>
      </c>
      <c r="C50" s="21" t="s">
        <v>339</v>
      </c>
      <c r="D50" s="21" t="s">
        <v>340</v>
      </c>
      <c r="E50" s="34" t="s">
        <v>468</v>
      </c>
      <c r="F50" s="21" t="s">
        <v>368</v>
      </c>
      <c r="G50" s="34" t="s">
        <v>469</v>
      </c>
      <c r="H50" s="21" t="s">
        <v>344</v>
      </c>
      <c r="I50" s="21" t="s">
        <v>345</v>
      </c>
      <c r="J50" s="34" t="s">
        <v>468</v>
      </c>
    </row>
    <row r="51" ht="18.75" customHeight="1" spans="1:10">
      <c r="A51" s="217" t="s">
        <v>325</v>
      </c>
      <c r="B51" s="21" t="s">
        <v>467</v>
      </c>
      <c r="C51" s="21" t="s">
        <v>339</v>
      </c>
      <c r="D51" s="21" t="s">
        <v>380</v>
      </c>
      <c r="E51" s="34" t="s">
        <v>470</v>
      </c>
      <c r="F51" s="21" t="s">
        <v>342</v>
      </c>
      <c r="G51" s="34" t="s">
        <v>369</v>
      </c>
      <c r="H51" s="21" t="s">
        <v>375</v>
      </c>
      <c r="I51" s="21" t="s">
        <v>345</v>
      </c>
      <c r="J51" s="34" t="s">
        <v>471</v>
      </c>
    </row>
    <row r="52" ht="18.75" customHeight="1" spans="1:10">
      <c r="A52" s="217" t="s">
        <v>325</v>
      </c>
      <c r="B52" s="21" t="s">
        <v>467</v>
      </c>
      <c r="C52" s="21" t="s">
        <v>365</v>
      </c>
      <c r="D52" s="21" t="s">
        <v>366</v>
      </c>
      <c r="E52" s="34" t="s">
        <v>472</v>
      </c>
      <c r="F52" s="21" t="s">
        <v>342</v>
      </c>
      <c r="G52" s="34" t="s">
        <v>393</v>
      </c>
      <c r="H52" s="21" t="s">
        <v>375</v>
      </c>
      <c r="I52" s="21" t="s">
        <v>345</v>
      </c>
      <c r="J52" s="34" t="s">
        <v>473</v>
      </c>
    </row>
    <row r="53" ht="18.75" customHeight="1" spans="1:10">
      <c r="A53" s="217" t="s">
        <v>325</v>
      </c>
      <c r="B53" s="21" t="s">
        <v>467</v>
      </c>
      <c r="C53" s="21" t="s">
        <v>365</v>
      </c>
      <c r="D53" s="21" t="s">
        <v>429</v>
      </c>
      <c r="E53" s="34" t="s">
        <v>474</v>
      </c>
      <c r="F53" s="21" t="s">
        <v>342</v>
      </c>
      <c r="G53" s="34" t="s">
        <v>475</v>
      </c>
      <c r="H53" s="21" t="s">
        <v>387</v>
      </c>
      <c r="I53" s="21" t="s">
        <v>345</v>
      </c>
      <c r="J53" s="34" t="s">
        <v>476</v>
      </c>
    </row>
    <row r="54" ht="18.75" customHeight="1" spans="1:10">
      <c r="A54" s="217" t="s">
        <v>325</v>
      </c>
      <c r="B54" s="21" t="s">
        <v>467</v>
      </c>
      <c r="C54" s="21" t="s">
        <v>372</v>
      </c>
      <c r="D54" s="21" t="s">
        <v>373</v>
      </c>
      <c r="E54" s="34" t="s">
        <v>465</v>
      </c>
      <c r="F54" s="21" t="s">
        <v>342</v>
      </c>
      <c r="G54" s="34" t="s">
        <v>393</v>
      </c>
      <c r="H54" s="21" t="s">
        <v>375</v>
      </c>
      <c r="I54" s="21" t="s">
        <v>370</v>
      </c>
      <c r="J54" s="34" t="s">
        <v>477</v>
      </c>
    </row>
    <row r="55" ht="18.75" customHeight="1" spans="1:10">
      <c r="A55" s="217" t="s">
        <v>308</v>
      </c>
      <c r="B55" s="21" t="s">
        <v>478</v>
      </c>
      <c r="C55" s="21" t="s">
        <v>339</v>
      </c>
      <c r="D55" s="21" t="s">
        <v>340</v>
      </c>
      <c r="E55" s="34" t="s">
        <v>479</v>
      </c>
      <c r="F55" s="21" t="s">
        <v>342</v>
      </c>
      <c r="G55" s="34" t="s">
        <v>480</v>
      </c>
      <c r="H55" s="21" t="s">
        <v>348</v>
      </c>
      <c r="I55" s="21" t="s">
        <v>345</v>
      </c>
      <c r="J55" s="34" t="s">
        <v>481</v>
      </c>
    </row>
    <row r="56" ht="18.75" customHeight="1" spans="1:10">
      <c r="A56" s="217" t="s">
        <v>308</v>
      </c>
      <c r="B56" s="21" t="s">
        <v>478</v>
      </c>
      <c r="C56" s="21" t="s">
        <v>339</v>
      </c>
      <c r="D56" s="21" t="s">
        <v>380</v>
      </c>
      <c r="E56" s="34" t="s">
        <v>482</v>
      </c>
      <c r="F56" s="21" t="s">
        <v>342</v>
      </c>
      <c r="G56" s="34" t="s">
        <v>399</v>
      </c>
      <c r="H56" s="21" t="s">
        <v>375</v>
      </c>
      <c r="I56" s="21" t="s">
        <v>345</v>
      </c>
      <c r="J56" s="34" t="s">
        <v>483</v>
      </c>
    </row>
    <row r="57" ht="18.75" customHeight="1" spans="1:10">
      <c r="A57" s="217" t="s">
        <v>308</v>
      </c>
      <c r="B57" s="21" t="s">
        <v>478</v>
      </c>
      <c r="C57" s="21" t="s">
        <v>339</v>
      </c>
      <c r="D57" s="21" t="s">
        <v>384</v>
      </c>
      <c r="E57" s="34" t="s">
        <v>484</v>
      </c>
      <c r="F57" s="21" t="s">
        <v>342</v>
      </c>
      <c r="G57" s="34" t="s">
        <v>399</v>
      </c>
      <c r="H57" s="21" t="s">
        <v>375</v>
      </c>
      <c r="I57" s="21" t="s">
        <v>345</v>
      </c>
      <c r="J57" s="34" t="s">
        <v>485</v>
      </c>
    </row>
    <row r="58" ht="18.75" customHeight="1" spans="1:10">
      <c r="A58" s="217" t="s">
        <v>308</v>
      </c>
      <c r="B58" s="21" t="s">
        <v>478</v>
      </c>
      <c r="C58" s="21" t="s">
        <v>365</v>
      </c>
      <c r="D58" s="21" t="s">
        <v>366</v>
      </c>
      <c r="E58" s="34" t="s">
        <v>486</v>
      </c>
      <c r="F58" s="21" t="s">
        <v>368</v>
      </c>
      <c r="G58" s="34" t="s">
        <v>487</v>
      </c>
      <c r="H58" s="21" t="s">
        <v>387</v>
      </c>
      <c r="I58" s="21" t="s">
        <v>370</v>
      </c>
      <c r="J58" s="34" t="s">
        <v>488</v>
      </c>
    </row>
    <row r="59" ht="18.75" customHeight="1" spans="1:10">
      <c r="A59" s="217" t="s">
        <v>308</v>
      </c>
      <c r="B59" s="21" t="s">
        <v>478</v>
      </c>
      <c r="C59" s="21" t="s">
        <v>372</v>
      </c>
      <c r="D59" s="21" t="s">
        <v>373</v>
      </c>
      <c r="E59" s="34" t="s">
        <v>489</v>
      </c>
      <c r="F59" s="21" t="s">
        <v>342</v>
      </c>
      <c r="G59" s="34" t="s">
        <v>369</v>
      </c>
      <c r="H59" s="21" t="s">
        <v>375</v>
      </c>
      <c r="I59" s="21" t="s">
        <v>370</v>
      </c>
      <c r="J59" s="34" t="s">
        <v>490</v>
      </c>
    </row>
  </sheetData>
  <mergeCells count="22">
    <mergeCell ref="A2:J2"/>
    <mergeCell ref="A3:H3"/>
    <mergeCell ref="A8:A16"/>
    <mergeCell ref="A17:A21"/>
    <mergeCell ref="A22:A26"/>
    <mergeCell ref="A27:A31"/>
    <mergeCell ref="A32:A36"/>
    <mergeCell ref="A37:A41"/>
    <mergeCell ref="A42:A45"/>
    <mergeCell ref="A46:A49"/>
    <mergeCell ref="A50:A54"/>
    <mergeCell ref="A55:A59"/>
    <mergeCell ref="B8:B16"/>
    <mergeCell ref="B17:B21"/>
    <mergeCell ref="B22:B26"/>
    <mergeCell ref="B27:B31"/>
    <mergeCell ref="B32:B36"/>
    <mergeCell ref="B37:B41"/>
    <mergeCell ref="B42:B45"/>
    <mergeCell ref="B46:B49"/>
    <mergeCell ref="B50:B54"/>
    <mergeCell ref="B55:B5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2025-03-12T07:39:00Z</dcterms:created>
  <dcterms:modified xsi:type="dcterms:W3CDTF">2025-03-14T05:58:00Z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