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activeTab="1"/>
  </bookViews>
  <sheets>
    <sheet name="2020年年报非私营" sheetId="1" r:id="rId1"/>
    <sheet name="分县区" sheetId="2" r:id="rId2"/>
  </sheets>
  <definedNames>
    <definedName name="_xlnm._FilterDatabase" localSheetId="0" hidden="1">'2020年年报非私营'!$A$6:$W$25</definedName>
  </definedNames>
  <calcPr calcId="144525" concurrentCalc="0"/>
</workbook>
</file>

<file path=xl/sharedStrings.xml><?xml version="1.0" encoding="utf-8"?>
<sst xmlns="http://schemas.openxmlformats.org/spreadsheetml/2006/main" count="63" uniqueCount="51">
  <si>
    <t>城镇非私营单位分行业指标从业人员及工资情况（2020年）</t>
  </si>
  <si>
    <t>行业</t>
  </si>
  <si>
    <t>单位数(个)</t>
  </si>
  <si>
    <t xml:space="preserve">                           从业人员(人)</t>
  </si>
  <si>
    <t>工资总额(千元)</t>
  </si>
  <si>
    <t>平均工资(元）</t>
  </si>
  <si>
    <t>从业人员期末人数</t>
  </si>
  <si>
    <t>从业人员平均人数</t>
  </si>
  <si>
    <t>从业人员工资总额</t>
  </si>
  <si>
    <t>从业人员平均工资</t>
  </si>
  <si>
    <t>其中：女性</t>
  </si>
  <si>
    <t>在岗职工</t>
  </si>
  <si>
    <t>劳务派遣人员</t>
  </si>
  <si>
    <t>在岗劳务</t>
  </si>
  <si>
    <t>其他从业人员</t>
  </si>
  <si>
    <t xml:space="preserve">              全  市                                           </t>
  </si>
  <si>
    <t xml:space="preserve"> 农、林、牧、渔业                            </t>
  </si>
  <si>
    <t xml:space="preserve"> 采矿业                                      </t>
  </si>
  <si>
    <t xml:space="preserve"> 制造业                                      </t>
  </si>
  <si>
    <t xml:space="preserve">  电力、热力、燃气及水生产和供应业            </t>
  </si>
  <si>
    <t xml:space="preserve"> 建筑业                                      </t>
  </si>
  <si>
    <t xml:space="preserve">批发和零售业                                </t>
  </si>
  <si>
    <t xml:space="preserve"> 交通运输、仓储和邮政业                      </t>
  </si>
  <si>
    <t xml:space="preserve">住宿和餐饮业                                </t>
  </si>
  <si>
    <t xml:space="preserve"> 信息传输、软件和信息技术服务业              </t>
  </si>
  <si>
    <t xml:space="preserve"> 金融业                                      </t>
  </si>
  <si>
    <t xml:space="preserve">  房地产业                                  </t>
  </si>
  <si>
    <t xml:space="preserve">租赁和商务服务业                          </t>
  </si>
  <si>
    <t xml:space="preserve">科学研究和技术服务业                      </t>
  </si>
  <si>
    <t xml:space="preserve"> 水利、环境和公共设施管理业                </t>
  </si>
  <si>
    <t xml:space="preserve"> 居民服务、修理和其他服务业                </t>
  </si>
  <si>
    <t xml:space="preserve"> 教育                                      </t>
  </si>
  <si>
    <t xml:space="preserve"> 卫生和社会工作                            </t>
  </si>
  <si>
    <t xml:space="preserve">文化、体育和娱乐业                        </t>
  </si>
  <si>
    <t xml:space="preserve"> 公共管理、社会保障和社会组织              </t>
  </si>
  <si>
    <t xml:space="preserve">分县（区）城镇非私营从业人员在岗劳务合计平均工资 </t>
  </si>
  <si>
    <t>单位：元</t>
  </si>
  <si>
    <t>地  区</t>
  </si>
  <si>
    <r>
      <t>2019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 xml:space="preserve"> </t>
    </r>
  </si>
  <si>
    <r>
      <t>2020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 xml:space="preserve"> </t>
    </r>
  </si>
  <si>
    <r>
      <t>2020</t>
    </r>
    <r>
      <rPr>
        <sz val="9"/>
        <rFont val="宋体"/>
        <charset val="134"/>
      </rPr>
      <t>年比</t>
    </r>
  </si>
  <si>
    <r>
      <t>2019</t>
    </r>
    <r>
      <rPr>
        <sz val="9"/>
        <rFont val="宋体"/>
        <charset val="134"/>
      </rPr>
      <t>年±</t>
    </r>
    <r>
      <rPr>
        <sz val="9"/>
        <rFont val="Times New Roman"/>
        <charset val="0"/>
      </rPr>
      <t>%</t>
    </r>
  </si>
  <si>
    <t>全  市</t>
  </si>
  <si>
    <t>临翔区</t>
  </si>
  <si>
    <t>凤庆县</t>
  </si>
  <si>
    <r>
      <t>云</t>
    </r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县</t>
    </r>
  </si>
  <si>
    <t>永德县</t>
  </si>
  <si>
    <t>镇康县</t>
  </si>
  <si>
    <t>双江县</t>
  </si>
  <si>
    <t>耿马县</t>
  </si>
  <si>
    <t>沧源县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</si>
</sst>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22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22" fillId="14" borderId="2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0"/>
    <xf numFmtId="0" fontId="25" fillId="0" borderId="2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2" xfId="3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5" fillId="0" borderId="5" xfId="3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vertical="center"/>
      <protection locked="0"/>
    </xf>
    <xf numFmtId="49" fontId="6" fillId="3" borderId="0" xfId="0" applyNumberFormat="1" applyFont="1" applyFill="1" applyBorder="1" applyAlignment="1" applyProtection="1">
      <alignment vertical="center"/>
      <protection locked="0"/>
    </xf>
    <xf numFmtId="176" fontId="6" fillId="3" borderId="0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49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49" fontId="1" fillId="3" borderId="16" xfId="0" applyNumberFormat="1" applyFont="1" applyFill="1" applyBorder="1" applyAlignment="1" applyProtection="1">
      <alignment vertical="center"/>
      <protection locked="0"/>
    </xf>
    <xf numFmtId="176" fontId="1" fillId="3" borderId="3" xfId="0" applyNumberFormat="1" applyFont="1" applyFill="1" applyBorder="1" applyAlignment="1" applyProtection="1">
      <alignment vertical="center"/>
    </xf>
    <xf numFmtId="49" fontId="2" fillId="3" borderId="7" xfId="0" applyNumberFormat="1" applyFont="1" applyFill="1" applyBorder="1" applyAlignment="1" applyProtection="1">
      <alignment horizontal="left" vertical="center"/>
      <protection locked="0"/>
    </xf>
    <xf numFmtId="176" fontId="2" fillId="3" borderId="8" xfId="0" applyNumberFormat="1" applyFont="1" applyFill="1" applyBorder="1" applyAlignment="1" applyProtection="1">
      <alignment vertical="center"/>
    </xf>
    <xf numFmtId="49" fontId="2" fillId="3" borderId="10" xfId="0" applyNumberFormat="1" applyFont="1" applyFill="1" applyBorder="1" applyAlignment="1" applyProtection="1">
      <alignment horizontal="left" vertical="center"/>
      <protection locked="0"/>
    </xf>
    <xf numFmtId="176" fontId="2" fillId="3" borderId="11" xfId="0" applyNumberFormat="1" applyFont="1" applyFill="1" applyBorder="1" applyAlignment="1" applyProtection="1">
      <alignment vertical="center"/>
    </xf>
    <xf numFmtId="176" fontId="1" fillId="3" borderId="3" xfId="0" applyNumberFormat="1" applyFont="1" applyFill="1" applyBorder="1" applyAlignment="1" applyProtection="1">
      <alignment vertical="center"/>
      <protection locked="0"/>
    </xf>
    <xf numFmtId="176" fontId="1" fillId="3" borderId="17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176" fontId="2" fillId="3" borderId="8" xfId="0" applyNumberFormat="1" applyFont="1" applyFill="1" applyBorder="1" applyAlignment="1" applyProtection="1">
      <alignment vertical="center"/>
      <protection locked="0"/>
    </xf>
    <xf numFmtId="176" fontId="2" fillId="3" borderId="9" xfId="0" applyNumberFormat="1" applyFont="1" applyFill="1" applyBorder="1" applyAlignment="1" applyProtection="1">
      <alignment vertical="center"/>
      <protection locked="0"/>
    </xf>
    <xf numFmtId="176" fontId="2" fillId="3" borderId="11" xfId="0" applyNumberFormat="1" applyFont="1" applyFill="1" applyBorder="1" applyAlignment="1" applyProtection="1">
      <alignment vertical="center"/>
      <protection locked="0"/>
    </xf>
    <xf numFmtId="176" fontId="2" fillId="3" borderId="12" xfId="0" applyNumberFormat="1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Zeros="0" workbookViewId="0">
      <pane xSplit="1" ySplit="5" topLeftCell="F11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3.5"/>
  <cols>
    <col min="1" max="1" width="39.625" style="23" customWidth="1"/>
    <col min="2" max="10" width="8.75" style="24" customWidth="1"/>
    <col min="11" max="11" width="6.875" style="24" customWidth="1"/>
    <col min="12" max="12" width="10.75" style="24" customWidth="1"/>
    <col min="13" max="13" width="7.875" style="24" customWidth="1"/>
    <col min="14" max="14" width="12.875" style="24" customWidth="1"/>
    <col min="15" max="15" width="13.5" style="24" customWidth="1"/>
    <col min="16" max="16" width="9.625" style="24" customWidth="1"/>
    <col min="17" max="17" width="11.5" style="24" customWidth="1"/>
    <col min="18" max="18" width="9.625" style="24" customWidth="1"/>
    <col min="19" max="19" width="8.875" style="24" customWidth="1"/>
    <col min="20" max="25" width="9" style="25"/>
    <col min="26" max="16384" width="9" style="26"/>
  </cols>
  <sheetData>
    <row r="1" ht="36" customHeight="1" spans="1:2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ht="15" customHeight="1" spans="1:23">
      <c r="A2" s="28" t="s">
        <v>1</v>
      </c>
      <c r="B2" s="29" t="s">
        <v>2</v>
      </c>
      <c r="C2" s="29" t="s">
        <v>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 t="s">
        <v>4</v>
      </c>
      <c r="O2" s="29"/>
      <c r="P2" s="29"/>
      <c r="Q2" s="29"/>
      <c r="R2" s="29"/>
      <c r="S2" s="29" t="s">
        <v>5</v>
      </c>
      <c r="T2" s="29"/>
      <c r="U2" s="29"/>
      <c r="V2" s="29"/>
      <c r="W2" s="29"/>
    </row>
    <row r="3" ht="15" customHeight="1" spans="1:23">
      <c r="A3" s="30"/>
      <c r="B3" s="31"/>
      <c r="C3" s="31" t="s">
        <v>6</v>
      </c>
      <c r="D3" s="32"/>
      <c r="E3" s="31"/>
      <c r="F3" s="31"/>
      <c r="G3" s="31"/>
      <c r="H3" s="31"/>
      <c r="I3" s="31" t="s">
        <v>7</v>
      </c>
      <c r="J3" s="32"/>
      <c r="K3" s="31"/>
      <c r="L3" s="31"/>
      <c r="M3" s="31"/>
      <c r="N3" s="31" t="s">
        <v>8</v>
      </c>
      <c r="O3" s="32"/>
      <c r="P3" s="31"/>
      <c r="Q3" s="31"/>
      <c r="R3" s="31"/>
      <c r="S3" s="31" t="s">
        <v>9</v>
      </c>
      <c r="T3" s="32"/>
      <c r="U3" s="31"/>
      <c r="V3" s="31"/>
      <c r="W3" s="31"/>
    </row>
    <row r="4" ht="15" customHeight="1" spans="1:23">
      <c r="A4" s="30"/>
      <c r="B4" s="31"/>
      <c r="C4" s="31"/>
      <c r="D4" s="31" t="s">
        <v>10</v>
      </c>
      <c r="E4" s="31" t="s">
        <v>11</v>
      </c>
      <c r="F4" s="31" t="s">
        <v>12</v>
      </c>
      <c r="G4" s="33" t="s">
        <v>13</v>
      </c>
      <c r="H4" s="31" t="s">
        <v>14</v>
      </c>
      <c r="I4" s="31"/>
      <c r="J4" s="31" t="s">
        <v>11</v>
      </c>
      <c r="K4" s="31" t="s">
        <v>12</v>
      </c>
      <c r="L4" s="33" t="s">
        <v>13</v>
      </c>
      <c r="M4" s="31" t="s">
        <v>14</v>
      </c>
      <c r="N4" s="31"/>
      <c r="O4" s="31" t="s">
        <v>11</v>
      </c>
      <c r="P4" s="31" t="s">
        <v>12</v>
      </c>
      <c r="Q4" s="33" t="s">
        <v>13</v>
      </c>
      <c r="R4" s="31" t="s">
        <v>14</v>
      </c>
      <c r="S4" s="31"/>
      <c r="T4" s="31" t="s">
        <v>11</v>
      </c>
      <c r="U4" s="31" t="s">
        <v>12</v>
      </c>
      <c r="V4" s="33" t="s">
        <v>13</v>
      </c>
      <c r="W4" s="31" t="s">
        <v>14</v>
      </c>
    </row>
    <row r="5" ht="25.15" customHeight="1" spans="1:2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="22" customFormat="1" ht="30" customHeight="1" spans="1:25">
      <c r="A6" s="34" t="s">
        <v>15</v>
      </c>
      <c r="B6" s="35">
        <v>3292.58338997066</v>
      </c>
      <c r="C6" s="35">
        <v>136375.285130841</v>
      </c>
      <c r="D6" s="35">
        <v>64870.9688609171</v>
      </c>
      <c r="E6" s="35">
        <v>116358.990257019</v>
      </c>
      <c r="F6" s="35">
        <v>3181.01815540155</v>
      </c>
      <c r="G6" s="35">
        <v>119540.008412421</v>
      </c>
      <c r="H6" s="35">
        <v>16835.2767184201</v>
      </c>
      <c r="I6" s="35">
        <v>133685.950422563</v>
      </c>
      <c r="J6" s="35">
        <v>113577.436585018</v>
      </c>
      <c r="K6" s="35">
        <v>3085.60884986458</v>
      </c>
      <c r="L6" s="35">
        <v>116663.045434882</v>
      </c>
      <c r="M6" s="35">
        <v>17022.9049876812</v>
      </c>
      <c r="N6" s="35">
        <v>12139042.97221</v>
      </c>
      <c r="O6" s="35">
        <v>11329960.4124347</v>
      </c>
      <c r="P6" s="35">
        <v>134043.746041368</v>
      </c>
      <c r="Q6" s="35">
        <v>11464004.1584761</v>
      </c>
      <c r="R6" s="35">
        <v>675038.81373394</v>
      </c>
      <c r="S6" s="40">
        <f t="shared" ref="S6:S25" si="0">N6*1000/I6</f>
        <v>90802.6829583823</v>
      </c>
      <c r="T6" s="40">
        <f t="shared" ref="T6:T25" si="1">O6*1000/J6</f>
        <v>99755.3805852424</v>
      </c>
      <c r="U6" s="40">
        <f t="shared" ref="U6:U25" si="2">P6*1000/K6</f>
        <v>43441.5872404731</v>
      </c>
      <c r="V6" s="40">
        <f t="shared" ref="V6:V25" si="3">Q6*1000/L6</f>
        <v>98265.9428762725</v>
      </c>
      <c r="W6" s="41">
        <f t="shared" ref="W6:W25" si="4">R6*1000/M6</f>
        <v>39654.7366164846</v>
      </c>
      <c r="X6" s="42"/>
      <c r="Y6" s="42"/>
    </row>
    <row r="7" ht="30" customHeight="1" spans="1:23">
      <c r="A7" s="36" t="s">
        <v>16</v>
      </c>
      <c r="B7" s="37">
        <v>130.280778196802</v>
      </c>
      <c r="C7" s="37">
        <v>824.867138026986</v>
      </c>
      <c r="D7" s="37">
        <v>293.331703979052</v>
      </c>
      <c r="E7" s="37">
        <v>744.355204588118</v>
      </c>
      <c r="F7" s="37">
        <v>6.58235537114865</v>
      </c>
      <c r="G7" s="37">
        <v>750.937559959266</v>
      </c>
      <c r="H7" s="37">
        <v>73.9295780677201</v>
      </c>
      <c r="I7" s="37">
        <v>836.298968274558</v>
      </c>
      <c r="J7" s="37">
        <v>755.917074300924</v>
      </c>
      <c r="K7" s="37">
        <v>6.71651907286374</v>
      </c>
      <c r="L7" s="37">
        <v>762.633593373788</v>
      </c>
      <c r="M7" s="37">
        <v>73.6653749007702</v>
      </c>
      <c r="N7" s="37">
        <v>49337.6459846028</v>
      </c>
      <c r="O7" s="37">
        <v>47270.8156783139</v>
      </c>
      <c r="P7" s="37">
        <v>188.076316632332</v>
      </c>
      <c r="Q7" s="37">
        <v>47458.8919949463</v>
      </c>
      <c r="R7" s="37">
        <v>1878.75398965652</v>
      </c>
      <c r="S7" s="43">
        <f t="shared" si="0"/>
        <v>58995.22521999</v>
      </c>
      <c r="T7" s="43">
        <f t="shared" si="1"/>
        <v>62534.3933685189</v>
      </c>
      <c r="U7" s="43">
        <f t="shared" si="2"/>
        <v>28002.052043923</v>
      </c>
      <c r="V7" s="43">
        <f t="shared" si="3"/>
        <v>62230.2668113459</v>
      </c>
      <c r="W7" s="44">
        <f t="shared" si="4"/>
        <v>25503.8950414257</v>
      </c>
    </row>
    <row r="8" ht="30" customHeight="1" spans="1:23">
      <c r="A8" s="36" t="s">
        <v>17</v>
      </c>
      <c r="B8" s="37">
        <v>10.1601555952847</v>
      </c>
      <c r="C8" s="37">
        <v>678.273602940935</v>
      </c>
      <c r="D8" s="37">
        <v>42.2544140999008</v>
      </c>
      <c r="E8" s="37">
        <v>665.851897900875</v>
      </c>
      <c r="F8" s="37">
        <v>0</v>
      </c>
      <c r="G8" s="37">
        <v>665.851897900875</v>
      </c>
      <c r="H8" s="37">
        <v>12.4217050400604</v>
      </c>
      <c r="I8" s="37">
        <v>643.374173285921</v>
      </c>
      <c r="J8" s="37">
        <v>629.884475116908</v>
      </c>
      <c r="K8" s="37">
        <v>1</v>
      </c>
      <c r="L8" s="37">
        <v>630.884475116908</v>
      </c>
      <c r="M8" s="37">
        <v>12.4896981690126</v>
      </c>
      <c r="N8" s="37">
        <v>42518.3594610714</v>
      </c>
      <c r="O8" s="37">
        <v>42201.4700264228</v>
      </c>
      <c r="P8" s="37">
        <v>2</v>
      </c>
      <c r="Q8" s="37">
        <v>42203.4700264228</v>
      </c>
      <c r="R8" s="37">
        <v>314.889434648582</v>
      </c>
      <c r="S8" s="43">
        <f t="shared" si="0"/>
        <v>66086.5188975745</v>
      </c>
      <c r="T8" s="43">
        <f t="shared" si="1"/>
        <v>66998.7461091022</v>
      </c>
      <c r="U8" s="43">
        <f t="shared" si="2"/>
        <v>2000</v>
      </c>
      <c r="V8" s="43">
        <f t="shared" si="3"/>
        <v>66895.7181401589</v>
      </c>
      <c r="W8" s="44">
        <f t="shared" si="4"/>
        <v>25211.9330977777</v>
      </c>
    </row>
    <row r="9" ht="30" customHeight="1" spans="1:23">
      <c r="A9" s="36" t="s">
        <v>18</v>
      </c>
      <c r="B9" s="37">
        <v>207.190101355401</v>
      </c>
      <c r="C9" s="37">
        <v>13164.9814168997</v>
      </c>
      <c r="D9" s="37">
        <v>4730.59383245347</v>
      </c>
      <c r="E9" s="37">
        <v>11300.5057341935</v>
      </c>
      <c r="F9" s="37">
        <v>591.896323975154</v>
      </c>
      <c r="G9" s="37">
        <v>11892.4020581687</v>
      </c>
      <c r="H9" s="37">
        <v>1272.57935873107</v>
      </c>
      <c r="I9" s="37">
        <v>13072.1182921369</v>
      </c>
      <c r="J9" s="37">
        <v>10858.0858891477</v>
      </c>
      <c r="K9" s="37">
        <v>413.975733079922</v>
      </c>
      <c r="L9" s="37">
        <v>11272.0616222276</v>
      </c>
      <c r="M9" s="37">
        <v>1800.05666990929</v>
      </c>
      <c r="N9" s="37">
        <v>568318.893312757</v>
      </c>
      <c r="O9" s="37">
        <v>509692.957777482</v>
      </c>
      <c r="P9" s="37">
        <v>15710.5988829779</v>
      </c>
      <c r="Q9" s="37">
        <v>525403.55666046</v>
      </c>
      <c r="R9" s="37">
        <v>42915.336652297</v>
      </c>
      <c r="S9" s="43">
        <f t="shared" si="0"/>
        <v>43475.654106849</v>
      </c>
      <c r="T9" s="43">
        <f t="shared" si="1"/>
        <v>46941.3267661571</v>
      </c>
      <c r="U9" s="43">
        <f t="shared" si="2"/>
        <v>37950.5309794205</v>
      </c>
      <c r="V9" s="43">
        <f t="shared" si="3"/>
        <v>46611.1323969704</v>
      </c>
      <c r="W9" s="44">
        <f t="shared" si="4"/>
        <v>23841.1030995261</v>
      </c>
    </row>
    <row r="10" ht="30" customHeight="1" spans="1:23">
      <c r="A10" s="36" t="s">
        <v>19</v>
      </c>
      <c r="B10" s="37">
        <v>47.2899835057348</v>
      </c>
      <c r="C10" s="37">
        <v>1304.72244735391</v>
      </c>
      <c r="D10" s="37">
        <v>384.860922410654</v>
      </c>
      <c r="E10" s="37">
        <v>1268.90440485492</v>
      </c>
      <c r="F10" s="37">
        <v>28.9610733921007</v>
      </c>
      <c r="G10" s="37">
        <v>1297.86547824702</v>
      </c>
      <c r="H10" s="37">
        <v>6.85696910688881</v>
      </c>
      <c r="I10" s="37">
        <v>1320.53676862383</v>
      </c>
      <c r="J10" s="37">
        <v>1284.78209267511</v>
      </c>
      <c r="K10" s="37">
        <v>28.927770377348</v>
      </c>
      <c r="L10" s="37">
        <v>1313.70986305245</v>
      </c>
      <c r="M10" s="37">
        <v>6.82690557137364</v>
      </c>
      <c r="N10" s="37">
        <v>83684.6816406585</v>
      </c>
      <c r="O10" s="37">
        <v>82314.4072831633</v>
      </c>
      <c r="P10" s="37">
        <v>1146.4388082733</v>
      </c>
      <c r="Q10" s="37">
        <v>83460.8460914366</v>
      </c>
      <c r="R10" s="37">
        <v>223.835549221905</v>
      </c>
      <c r="S10" s="43">
        <f t="shared" si="0"/>
        <v>63371.7164330598</v>
      </c>
      <c r="T10" s="43">
        <f t="shared" si="1"/>
        <v>64068.76913405</v>
      </c>
      <c r="U10" s="43">
        <f t="shared" si="2"/>
        <v>39631.0809066372</v>
      </c>
      <c r="V10" s="43">
        <f t="shared" si="3"/>
        <v>63530.6534865411</v>
      </c>
      <c r="W10" s="44">
        <f t="shared" si="4"/>
        <v>32787.2631138308</v>
      </c>
    </row>
    <row r="11" ht="30" customHeight="1" spans="1:23">
      <c r="A11" s="36" t="s">
        <v>20</v>
      </c>
      <c r="B11" s="37">
        <v>154.334134415314</v>
      </c>
      <c r="C11" s="37">
        <v>8781.64137881021</v>
      </c>
      <c r="D11" s="37">
        <v>1642.9313183914</v>
      </c>
      <c r="E11" s="37">
        <v>6165.93757536449</v>
      </c>
      <c r="F11" s="37">
        <v>623.487354941692</v>
      </c>
      <c r="G11" s="37">
        <v>6789.42493030618</v>
      </c>
      <c r="H11" s="37">
        <v>1992.21644850403</v>
      </c>
      <c r="I11" s="37">
        <v>8457.82550359643</v>
      </c>
      <c r="J11" s="37">
        <v>5914.02010344574</v>
      </c>
      <c r="K11" s="37">
        <v>715.796675129636</v>
      </c>
      <c r="L11" s="37">
        <v>6629.81677857537</v>
      </c>
      <c r="M11" s="37">
        <v>1828.00872502106</v>
      </c>
      <c r="N11" s="37">
        <v>504232.584603518</v>
      </c>
      <c r="O11" s="37">
        <v>375919.540076457</v>
      </c>
      <c r="P11" s="37">
        <v>32485.9506060193</v>
      </c>
      <c r="Q11" s="37">
        <v>408405.490682476</v>
      </c>
      <c r="R11" s="37">
        <v>95827.0939210422</v>
      </c>
      <c r="S11" s="43">
        <f t="shared" si="0"/>
        <v>59617.2839448046</v>
      </c>
      <c r="T11" s="43">
        <f t="shared" si="1"/>
        <v>63564.1295600993</v>
      </c>
      <c r="U11" s="43">
        <f t="shared" si="2"/>
        <v>45384.3273302937</v>
      </c>
      <c r="V11" s="43">
        <f t="shared" si="3"/>
        <v>61601.3238860931</v>
      </c>
      <c r="W11" s="44">
        <f t="shared" si="4"/>
        <v>52421.573600497</v>
      </c>
    </row>
    <row r="12" ht="30" customHeight="1" spans="1:23">
      <c r="A12" s="36" t="s">
        <v>21</v>
      </c>
      <c r="B12" s="37">
        <v>351.035079878076</v>
      </c>
      <c r="C12" s="37">
        <v>4548.52548975769</v>
      </c>
      <c r="D12" s="37">
        <v>2251.25749872413</v>
      </c>
      <c r="E12" s="37">
        <v>4270.16637926932</v>
      </c>
      <c r="F12" s="37">
        <v>185.343408040296</v>
      </c>
      <c r="G12" s="37">
        <v>4455.50978730962</v>
      </c>
      <c r="H12" s="37">
        <v>93.0157024480692</v>
      </c>
      <c r="I12" s="37">
        <v>4534.53740699921</v>
      </c>
      <c r="J12" s="37">
        <v>4201.53569023792</v>
      </c>
      <c r="K12" s="37">
        <v>220.831053823279</v>
      </c>
      <c r="L12" s="37">
        <v>4422.36674406119</v>
      </c>
      <c r="M12" s="37">
        <v>112.170662938017</v>
      </c>
      <c r="N12" s="37">
        <v>367534.239173953</v>
      </c>
      <c r="O12" s="37">
        <v>355258.636704305</v>
      </c>
      <c r="P12" s="37">
        <v>8186.30841481389</v>
      </c>
      <c r="Q12" s="37">
        <v>363444.945119118</v>
      </c>
      <c r="R12" s="37">
        <v>4089.29405483495</v>
      </c>
      <c r="S12" s="43">
        <f t="shared" si="0"/>
        <v>81052.2014013274</v>
      </c>
      <c r="T12" s="43">
        <f t="shared" si="1"/>
        <v>84554.4731488852</v>
      </c>
      <c r="U12" s="43">
        <f t="shared" si="2"/>
        <v>37070.4584934192</v>
      </c>
      <c r="V12" s="43">
        <f t="shared" si="3"/>
        <v>82183.3570468097</v>
      </c>
      <c r="W12" s="44">
        <f t="shared" si="4"/>
        <v>36456.0032697195</v>
      </c>
    </row>
    <row r="13" ht="30" customHeight="1" spans="1:23">
      <c r="A13" s="36" t="s">
        <v>22</v>
      </c>
      <c r="B13" s="37">
        <v>76.1026165627736</v>
      </c>
      <c r="C13" s="37">
        <v>3580.40010050682</v>
      </c>
      <c r="D13" s="37">
        <v>1129.60822460941</v>
      </c>
      <c r="E13" s="37">
        <v>3445.75607579078</v>
      </c>
      <c r="F13" s="37">
        <v>115.091174272177</v>
      </c>
      <c r="G13" s="37">
        <v>3560.84725006295</v>
      </c>
      <c r="H13" s="37">
        <v>19.5528504438657</v>
      </c>
      <c r="I13" s="37">
        <v>3597.72770667552</v>
      </c>
      <c r="J13" s="37">
        <v>3463.18931604093</v>
      </c>
      <c r="K13" s="37">
        <v>113.877688150921</v>
      </c>
      <c r="L13" s="37">
        <v>3577.06700419185</v>
      </c>
      <c r="M13" s="37">
        <v>20.6607024836698</v>
      </c>
      <c r="N13" s="37">
        <v>234135.235592811</v>
      </c>
      <c r="O13" s="37">
        <v>225579.388761322</v>
      </c>
      <c r="P13" s="37">
        <v>7981.05911912674</v>
      </c>
      <c r="Q13" s="37">
        <v>233560.447880448</v>
      </c>
      <c r="R13" s="37">
        <v>574.78771236254</v>
      </c>
      <c r="S13" s="43">
        <f t="shared" si="0"/>
        <v>65078.6425994322</v>
      </c>
      <c r="T13" s="43">
        <f t="shared" si="1"/>
        <v>65136.3145862327</v>
      </c>
      <c r="U13" s="43">
        <f t="shared" si="2"/>
        <v>70084.4849304415</v>
      </c>
      <c r="V13" s="43">
        <f t="shared" si="3"/>
        <v>65293.8420238553</v>
      </c>
      <c r="W13" s="44">
        <f t="shared" si="4"/>
        <v>27820.3373199363</v>
      </c>
    </row>
    <row r="14" ht="30" customHeight="1" spans="1:23">
      <c r="A14" s="36" t="s">
        <v>23</v>
      </c>
      <c r="B14" s="37">
        <v>44.2901641760856</v>
      </c>
      <c r="C14" s="37">
        <v>1018.56523156251</v>
      </c>
      <c r="D14" s="37">
        <v>663.017352915317</v>
      </c>
      <c r="E14" s="37">
        <v>943.39868358386</v>
      </c>
      <c r="F14" s="37">
        <v>75.1665479786503</v>
      </c>
      <c r="G14" s="37">
        <v>1018.56523156251</v>
      </c>
      <c r="H14" s="37">
        <v>0</v>
      </c>
      <c r="I14" s="37">
        <v>1000.76679688968</v>
      </c>
      <c r="J14" s="37">
        <v>945.373883279491</v>
      </c>
      <c r="K14" s="37">
        <v>55.3929136101919</v>
      </c>
      <c r="L14" s="37">
        <v>1000.76679688968</v>
      </c>
      <c r="M14" s="37">
        <v>0</v>
      </c>
      <c r="N14" s="37">
        <v>38997.8636415252</v>
      </c>
      <c r="O14" s="37">
        <v>36474.5597841704</v>
      </c>
      <c r="P14" s="37">
        <v>2523.30385735477</v>
      </c>
      <c r="Q14" s="37">
        <v>38997.8636415252</v>
      </c>
      <c r="R14" s="37">
        <v>0</v>
      </c>
      <c r="S14" s="43">
        <f t="shared" si="0"/>
        <v>38967.9831132768</v>
      </c>
      <c r="T14" s="43">
        <f t="shared" si="1"/>
        <v>38582.1529759639</v>
      </c>
      <c r="U14" s="43">
        <f t="shared" si="2"/>
        <v>45552.8278420527</v>
      </c>
      <c r="V14" s="43">
        <f t="shared" si="3"/>
        <v>38967.9831132768</v>
      </c>
      <c r="W14" s="44"/>
    </row>
    <row r="15" ht="30" customHeight="1" spans="1:23">
      <c r="A15" s="36" t="s">
        <v>24</v>
      </c>
      <c r="B15" s="37">
        <v>49.7540711397085</v>
      </c>
      <c r="C15" s="37">
        <v>2065.01198752911</v>
      </c>
      <c r="D15" s="37">
        <v>767.778819285567</v>
      </c>
      <c r="E15" s="37">
        <v>1746.85052718804</v>
      </c>
      <c r="F15" s="37">
        <v>291.037954979316</v>
      </c>
      <c r="G15" s="37">
        <v>2037.88848216735</v>
      </c>
      <c r="H15" s="37">
        <v>27.1235053617567</v>
      </c>
      <c r="I15" s="37">
        <v>2088.85582595857</v>
      </c>
      <c r="J15" s="37">
        <v>1771.66607691252</v>
      </c>
      <c r="K15" s="37">
        <v>290.093223249137</v>
      </c>
      <c r="L15" s="37">
        <v>2061.75930016166</v>
      </c>
      <c r="M15" s="37">
        <v>27.0965257969084</v>
      </c>
      <c r="N15" s="37">
        <v>237444.593868313</v>
      </c>
      <c r="O15" s="37">
        <v>222086.633088337</v>
      </c>
      <c r="P15" s="37">
        <v>13929.662740975</v>
      </c>
      <c r="Q15" s="37">
        <v>236016.295829312</v>
      </c>
      <c r="R15" s="37">
        <v>1428.29803900054</v>
      </c>
      <c r="S15" s="43">
        <f t="shared" si="0"/>
        <v>113672.083500234</v>
      </c>
      <c r="T15" s="43">
        <f t="shared" si="1"/>
        <v>125354.679407401</v>
      </c>
      <c r="U15" s="43">
        <f t="shared" si="2"/>
        <v>48017.883992457</v>
      </c>
      <c r="V15" s="43">
        <f t="shared" si="3"/>
        <v>114473.253890891</v>
      </c>
      <c r="W15" s="44">
        <f t="shared" si="4"/>
        <v>52711.4822655052</v>
      </c>
    </row>
    <row r="16" ht="30" customHeight="1" spans="1:23">
      <c r="A16" s="36" t="s">
        <v>25</v>
      </c>
      <c r="B16" s="37">
        <v>35.7334712425833</v>
      </c>
      <c r="C16" s="37">
        <v>3300.92469384334</v>
      </c>
      <c r="D16" s="37">
        <v>2218.83697711514</v>
      </c>
      <c r="E16" s="37">
        <v>1999.09058132981</v>
      </c>
      <c r="F16" s="37">
        <v>50.3617981534447</v>
      </c>
      <c r="G16" s="37">
        <v>2049.45237948325</v>
      </c>
      <c r="H16" s="37">
        <v>1251.47231436008</v>
      </c>
      <c r="I16" s="37">
        <v>3173.61187538469</v>
      </c>
      <c r="J16" s="37">
        <v>1983.46807138542</v>
      </c>
      <c r="K16" s="37">
        <v>49.0789517757765</v>
      </c>
      <c r="L16" s="37">
        <v>2032.5470231612</v>
      </c>
      <c r="M16" s="37">
        <v>1141.06485222349</v>
      </c>
      <c r="N16" s="37">
        <v>300966.663545373</v>
      </c>
      <c r="O16" s="37">
        <v>269281.636792956</v>
      </c>
      <c r="P16" s="37">
        <v>2541.55159912935</v>
      </c>
      <c r="Q16" s="37">
        <v>271823.188392085</v>
      </c>
      <c r="R16" s="37">
        <v>29143.475153288</v>
      </c>
      <c r="S16" s="43">
        <f t="shared" si="0"/>
        <v>94834.1118457944</v>
      </c>
      <c r="T16" s="43">
        <f t="shared" si="1"/>
        <v>135763.030763015</v>
      </c>
      <c r="U16" s="43">
        <f t="shared" si="2"/>
        <v>51784.9609083086</v>
      </c>
      <c r="V16" s="43">
        <f t="shared" si="3"/>
        <v>133735.252023504</v>
      </c>
      <c r="W16" s="44">
        <f t="shared" si="4"/>
        <v>25540.5949070281</v>
      </c>
    </row>
    <row r="17" ht="30" customHeight="1" spans="1:23">
      <c r="A17" s="36" t="s">
        <v>26</v>
      </c>
      <c r="B17" s="37">
        <v>99.4478121792085</v>
      </c>
      <c r="C17" s="37">
        <v>4739.09218011537</v>
      </c>
      <c r="D17" s="37">
        <v>1247.81123996477</v>
      </c>
      <c r="E17" s="37">
        <v>3469.4917093866</v>
      </c>
      <c r="F17" s="37">
        <v>455.754713195192</v>
      </c>
      <c r="G17" s="37">
        <v>3925.24642258179</v>
      </c>
      <c r="H17" s="37">
        <v>813.845757533579</v>
      </c>
      <c r="I17" s="37">
        <v>4293.47176765117</v>
      </c>
      <c r="J17" s="37">
        <v>3175.61135588992</v>
      </c>
      <c r="K17" s="37">
        <v>472.653963421698</v>
      </c>
      <c r="L17" s="37">
        <v>3648.26531931162</v>
      </c>
      <c r="M17" s="37">
        <v>645.206448339555</v>
      </c>
      <c r="N17" s="37">
        <v>226648.268776107</v>
      </c>
      <c r="O17" s="37">
        <v>169037.982970059</v>
      </c>
      <c r="P17" s="37">
        <v>26282.3300702323</v>
      </c>
      <c r="Q17" s="37">
        <v>195320.313040291</v>
      </c>
      <c r="R17" s="37">
        <v>31327.9557358166</v>
      </c>
      <c r="S17" s="43">
        <f t="shared" si="0"/>
        <v>52789.043702062</v>
      </c>
      <c r="T17" s="43">
        <f t="shared" si="1"/>
        <v>53230.0599872016</v>
      </c>
      <c r="U17" s="43">
        <f t="shared" si="2"/>
        <v>55605.8598979385</v>
      </c>
      <c r="V17" s="43">
        <f t="shared" si="3"/>
        <v>53537.8586657029</v>
      </c>
      <c r="W17" s="44">
        <f t="shared" si="4"/>
        <v>48554.932791573</v>
      </c>
    </row>
    <row r="18" ht="30" customHeight="1" spans="1:23">
      <c r="A18" s="36" t="s">
        <v>27</v>
      </c>
      <c r="B18" s="37">
        <v>186.209271784214</v>
      </c>
      <c r="C18" s="37">
        <v>3388.91094963144</v>
      </c>
      <c r="D18" s="37">
        <v>719.520937336689</v>
      </c>
      <c r="E18" s="37">
        <v>3387.39464867346</v>
      </c>
      <c r="F18" s="37">
        <v>0</v>
      </c>
      <c r="G18" s="37">
        <v>3387.39464867346</v>
      </c>
      <c r="H18" s="37">
        <v>1.51630095797667</v>
      </c>
      <c r="I18" s="37">
        <v>3139.33091988295</v>
      </c>
      <c r="J18" s="37">
        <v>3137.71403152225</v>
      </c>
      <c r="K18" s="37">
        <v>0</v>
      </c>
      <c r="L18" s="37">
        <v>3137.71403152225</v>
      </c>
      <c r="M18" s="37">
        <v>1.61688836069262</v>
      </c>
      <c r="N18" s="37">
        <v>132501.483814739</v>
      </c>
      <c r="O18" s="37">
        <v>132443.56374026</v>
      </c>
      <c r="P18" s="37">
        <v>0</v>
      </c>
      <c r="Q18" s="37">
        <v>132443.56374026</v>
      </c>
      <c r="R18" s="37">
        <v>57.9200744794357</v>
      </c>
      <c r="S18" s="43">
        <f t="shared" si="0"/>
        <v>42206.9183517867</v>
      </c>
      <c r="T18" s="43">
        <f t="shared" si="1"/>
        <v>42210.2085816933</v>
      </c>
      <c r="U18" s="43"/>
      <c r="V18" s="43">
        <f t="shared" si="3"/>
        <v>42210.2085816933</v>
      </c>
      <c r="W18" s="44">
        <f t="shared" si="4"/>
        <v>35821.9379194645</v>
      </c>
    </row>
    <row r="19" ht="30" customHeight="1" spans="1:23">
      <c r="A19" s="36" t="s">
        <v>28</v>
      </c>
      <c r="B19" s="37">
        <v>200.496796552572</v>
      </c>
      <c r="C19" s="37">
        <v>2441.10580136393</v>
      </c>
      <c r="D19" s="37">
        <v>1060.86418629438</v>
      </c>
      <c r="E19" s="37">
        <v>2319.36009847382</v>
      </c>
      <c r="F19" s="37">
        <v>16.5408858131428</v>
      </c>
      <c r="G19" s="37">
        <v>2335.90098428696</v>
      </c>
      <c r="H19" s="37">
        <v>105.204817076968</v>
      </c>
      <c r="I19" s="37">
        <v>2404.07298342093</v>
      </c>
      <c r="J19" s="37">
        <v>2289.01945724031</v>
      </c>
      <c r="K19" s="37">
        <v>9.69260822033765</v>
      </c>
      <c r="L19" s="37">
        <v>2298.71206546065</v>
      </c>
      <c r="M19" s="37">
        <v>105.360917960281</v>
      </c>
      <c r="N19" s="37">
        <v>223585.18478295</v>
      </c>
      <c r="O19" s="37">
        <v>216221.936056387</v>
      </c>
      <c r="P19" s="37">
        <v>370.371112593272</v>
      </c>
      <c r="Q19" s="37">
        <v>216592.30716898</v>
      </c>
      <c r="R19" s="37">
        <v>6992.87761396977</v>
      </c>
      <c r="S19" s="43">
        <f t="shared" si="0"/>
        <v>93002.66103602</v>
      </c>
      <c r="T19" s="43">
        <f t="shared" si="1"/>
        <v>94460.5059482844</v>
      </c>
      <c r="U19" s="43">
        <f t="shared" si="2"/>
        <v>38211.7077440658</v>
      </c>
      <c r="V19" s="43">
        <f t="shared" si="3"/>
        <v>94223.3307178366</v>
      </c>
      <c r="W19" s="44">
        <f t="shared" si="4"/>
        <v>66370.6974972062</v>
      </c>
    </row>
    <row r="20" ht="30" customHeight="1" spans="1:23">
      <c r="A20" s="36" t="s">
        <v>29</v>
      </c>
      <c r="B20" s="37">
        <v>64.0086353509411</v>
      </c>
      <c r="C20" s="37">
        <v>1191.73917217435</v>
      </c>
      <c r="D20" s="37">
        <v>455.591390515375</v>
      </c>
      <c r="E20" s="37">
        <v>1084.33765544392</v>
      </c>
      <c r="F20" s="37">
        <v>59.2368916442412</v>
      </c>
      <c r="G20" s="37">
        <v>1143.57454708816</v>
      </c>
      <c r="H20" s="37">
        <v>48.1646250861824</v>
      </c>
      <c r="I20" s="37">
        <v>1148.78890357665</v>
      </c>
      <c r="J20" s="37">
        <v>1055.11132325879</v>
      </c>
      <c r="K20" s="37">
        <v>45.8693313988943</v>
      </c>
      <c r="L20" s="37">
        <v>1100.98065465769</v>
      </c>
      <c r="M20" s="37">
        <v>47.8082489189639</v>
      </c>
      <c r="N20" s="37">
        <v>92406.9006311478</v>
      </c>
      <c r="O20" s="37">
        <v>88663.8896384088</v>
      </c>
      <c r="P20" s="37">
        <v>1905.24571791097</v>
      </c>
      <c r="Q20" s="37">
        <v>90569.1353563198</v>
      </c>
      <c r="R20" s="37">
        <v>1837.76527482806</v>
      </c>
      <c r="S20" s="43">
        <f t="shared" si="0"/>
        <v>80438.5386587974</v>
      </c>
      <c r="T20" s="43">
        <f t="shared" si="1"/>
        <v>84032.7344460334</v>
      </c>
      <c r="U20" s="43">
        <f t="shared" si="2"/>
        <v>41536.3743007795</v>
      </c>
      <c r="V20" s="43">
        <f t="shared" si="3"/>
        <v>82262.2404609634</v>
      </c>
      <c r="W20" s="44">
        <f t="shared" si="4"/>
        <v>38440.3385688339</v>
      </c>
    </row>
    <row r="21" ht="30" customHeight="1" spans="1:23">
      <c r="A21" s="36" t="s">
        <v>30</v>
      </c>
      <c r="B21" s="37">
        <v>63.6858203793199</v>
      </c>
      <c r="C21" s="37">
        <v>1033.7033288329</v>
      </c>
      <c r="D21" s="37">
        <v>574.335039395809</v>
      </c>
      <c r="E21" s="37">
        <v>1002.21491860177</v>
      </c>
      <c r="F21" s="37">
        <v>0</v>
      </c>
      <c r="G21" s="37">
        <v>1002.21491860177</v>
      </c>
      <c r="H21" s="37">
        <v>31.4884102311309</v>
      </c>
      <c r="I21" s="37">
        <v>1010.58919818131</v>
      </c>
      <c r="J21" s="37">
        <v>981.03003749619</v>
      </c>
      <c r="K21" s="37">
        <v>0</v>
      </c>
      <c r="L21" s="37">
        <v>981.03003749619</v>
      </c>
      <c r="M21" s="37">
        <v>29.5591606851231</v>
      </c>
      <c r="N21" s="37">
        <v>35435.2921148361</v>
      </c>
      <c r="O21" s="37">
        <v>34573.5358432642</v>
      </c>
      <c r="P21" s="37">
        <v>0</v>
      </c>
      <c r="Q21" s="37">
        <v>34573.5358432642</v>
      </c>
      <c r="R21" s="37">
        <v>861.756271571858</v>
      </c>
      <c r="S21" s="43">
        <f t="shared" si="0"/>
        <v>35063.9925487098</v>
      </c>
      <c r="T21" s="43">
        <f t="shared" si="1"/>
        <v>35242.0767171448</v>
      </c>
      <c r="U21" s="43"/>
      <c r="V21" s="43">
        <f t="shared" si="3"/>
        <v>35242.0767171448</v>
      </c>
      <c r="W21" s="44">
        <f t="shared" si="4"/>
        <v>29153.6109821134</v>
      </c>
    </row>
    <row r="22" ht="30" customHeight="1" spans="1:23">
      <c r="A22" s="36" t="s">
        <v>31</v>
      </c>
      <c r="B22" s="37">
        <v>366.954615701215</v>
      </c>
      <c r="C22" s="37">
        <v>29618.203005936</v>
      </c>
      <c r="D22" s="37">
        <v>17902.2898344185</v>
      </c>
      <c r="E22" s="37">
        <v>27246.0581596888</v>
      </c>
      <c r="F22" s="37">
        <v>48.5914378789456</v>
      </c>
      <c r="G22" s="37">
        <v>27294.6495975677</v>
      </c>
      <c r="H22" s="37">
        <v>2323.55340836822</v>
      </c>
      <c r="I22" s="37">
        <v>28609.4560276876</v>
      </c>
      <c r="J22" s="37">
        <v>26351.9773081889</v>
      </c>
      <c r="K22" s="37">
        <v>48.616264383792</v>
      </c>
      <c r="L22" s="37">
        <v>26400.5935725727</v>
      </c>
      <c r="M22" s="37">
        <v>2208.86245511491</v>
      </c>
      <c r="N22" s="37">
        <v>3260308.7962485</v>
      </c>
      <c r="O22" s="37">
        <v>3196981.57345452</v>
      </c>
      <c r="P22" s="37">
        <v>1168.3589709787</v>
      </c>
      <c r="Q22" s="37">
        <v>3198149.9324255</v>
      </c>
      <c r="R22" s="37">
        <v>62158.8638229957</v>
      </c>
      <c r="S22" s="43">
        <f t="shared" si="0"/>
        <v>113959.132710991</v>
      </c>
      <c r="T22" s="43">
        <f t="shared" si="1"/>
        <v>121318.470187854</v>
      </c>
      <c r="U22" s="43">
        <f t="shared" si="2"/>
        <v>24032.2654524689</v>
      </c>
      <c r="V22" s="43">
        <f t="shared" si="3"/>
        <v>121139.31922152</v>
      </c>
      <c r="W22" s="44">
        <f t="shared" si="4"/>
        <v>28140.6674639513</v>
      </c>
    </row>
    <row r="23" ht="30" customHeight="1" spans="1:23">
      <c r="A23" s="36" t="s">
        <v>32</v>
      </c>
      <c r="B23" s="37">
        <v>168.700104562347</v>
      </c>
      <c r="C23" s="37">
        <v>17817.1729238778</v>
      </c>
      <c r="D23" s="37">
        <v>13337.8273773321</v>
      </c>
      <c r="E23" s="37">
        <v>12814.2670272385</v>
      </c>
      <c r="F23" s="37">
        <v>85.4086152993351</v>
      </c>
      <c r="G23" s="37">
        <v>12899.6756425378</v>
      </c>
      <c r="H23" s="37">
        <v>4917.49728134</v>
      </c>
      <c r="I23" s="37">
        <v>17729.6206517433</v>
      </c>
      <c r="J23" s="37">
        <v>12590.1772861523</v>
      </c>
      <c r="K23" s="37">
        <v>82.0343404323644</v>
      </c>
      <c r="L23" s="37">
        <v>12672.2116265846</v>
      </c>
      <c r="M23" s="37">
        <v>5057.40902515869</v>
      </c>
      <c r="N23" s="37">
        <v>1654878.41281333</v>
      </c>
      <c r="O23" s="37">
        <v>1387685.70568689</v>
      </c>
      <c r="P23" s="37">
        <v>2520.81231131708</v>
      </c>
      <c r="Q23" s="37">
        <v>1390206.51799821</v>
      </c>
      <c r="R23" s="37">
        <v>264671.894815125</v>
      </c>
      <c r="S23" s="43">
        <f t="shared" si="0"/>
        <v>93339.7530223305</v>
      </c>
      <c r="T23" s="43">
        <f t="shared" si="1"/>
        <v>110219.711299314</v>
      </c>
      <c r="U23" s="43">
        <f t="shared" si="2"/>
        <v>30728.7447918892</v>
      </c>
      <c r="V23" s="43">
        <f t="shared" si="3"/>
        <v>109705.121644413</v>
      </c>
      <c r="W23" s="44">
        <f t="shared" si="4"/>
        <v>52333.4959657174</v>
      </c>
    </row>
    <row r="24" ht="30" customHeight="1" spans="1:23">
      <c r="A24" s="36" t="s">
        <v>33</v>
      </c>
      <c r="B24" s="37">
        <v>105.900858538207</v>
      </c>
      <c r="C24" s="37">
        <v>1257.83634985361</v>
      </c>
      <c r="D24" s="37">
        <v>699.620568538254</v>
      </c>
      <c r="E24" s="37">
        <v>1255.94997374235</v>
      </c>
      <c r="F24" s="37">
        <v>1.88637611125514</v>
      </c>
      <c r="G24" s="37">
        <v>1257.83634985361</v>
      </c>
      <c r="H24" s="37">
        <v>0</v>
      </c>
      <c r="I24" s="37">
        <v>1254.69817387397</v>
      </c>
      <c r="J24" s="37">
        <v>1252.79877899861</v>
      </c>
      <c r="K24" s="37">
        <v>1.89939487535917</v>
      </c>
      <c r="L24" s="37">
        <v>1254.69817387397</v>
      </c>
      <c r="M24" s="37">
        <v>0</v>
      </c>
      <c r="N24" s="37">
        <v>115224.906243298</v>
      </c>
      <c r="O24" s="37">
        <v>115171.653548124</v>
      </c>
      <c r="P24" s="37">
        <v>53.2526951743941</v>
      </c>
      <c r="Q24" s="37">
        <v>115224.906243298</v>
      </c>
      <c r="R24" s="37">
        <v>0</v>
      </c>
      <c r="S24" s="43">
        <f t="shared" si="0"/>
        <v>91834.7604567981</v>
      </c>
      <c r="T24" s="43">
        <f t="shared" si="1"/>
        <v>91931.4861083943</v>
      </c>
      <c r="U24" s="43">
        <f t="shared" si="2"/>
        <v>28036.6636054676</v>
      </c>
      <c r="V24" s="43">
        <f t="shared" si="3"/>
        <v>91834.7604567981</v>
      </c>
      <c r="W24" s="44"/>
    </row>
    <row r="25" ht="30" customHeight="1" spans="1:23">
      <c r="A25" s="38" t="s">
        <v>34</v>
      </c>
      <c r="B25" s="39">
        <v>931.008918854867</v>
      </c>
      <c r="C25" s="39">
        <v>35619.6079318242</v>
      </c>
      <c r="D25" s="39">
        <v>14748.6372231372</v>
      </c>
      <c r="E25" s="39">
        <v>31229.0990017063</v>
      </c>
      <c r="F25" s="39">
        <v>545.671244355461</v>
      </c>
      <c r="G25" s="39">
        <v>31774.7702460618</v>
      </c>
      <c r="H25" s="39">
        <v>3844.83768576248</v>
      </c>
      <c r="I25" s="39">
        <v>35370.2684787201</v>
      </c>
      <c r="J25" s="39">
        <v>30936.0743337277</v>
      </c>
      <c r="K25" s="39">
        <v>529.152418863061</v>
      </c>
      <c r="L25" s="39">
        <v>31465.2267525908</v>
      </c>
      <c r="M25" s="39">
        <v>3905.04172612936</v>
      </c>
      <c r="N25" s="39">
        <v>3970882.96596055</v>
      </c>
      <c r="O25" s="39">
        <v>3823100.52552389</v>
      </c>
      <c r="P25" s="39">
        <v>17048.4248178588</v>
      </c>
      <c r="Q25" s="39">
        <v>3840148.95034175</v>
      </c>
      <c r="R25" s="39">
        <v>130734.015618801</v>
      </c>
      <c r="S25" s="45">
        <f t="shared" si="0"/>
        <v>112266.124537606</v>
      </c>
      <c r="T25" s="45">
        <f t="shared" si="1"/>
        <v>123580.661343181</v>
      </c>
      <c r="U25" s="45">
        <f t="shared" si="2"/>
        <v>32218.3631976758</v>
      </c>
      <c r="V25" s="45">
        <f t="shared" si="3"/>
        <v>122044.216637516</v>
      </c>
      <c r="W25" s="46">
        <f t="shared" si="4"/>
        <v>33478.2634316134</v>
      </c>
    </row>
  </sheetData>
  <mergeCells count="31">
    <mergeCell ref="A1:X1"/>
    <mergeCell ref="C2:M2"/>
    <mergeCell ref="N2:R2"/>
    <mergeCell ref="S2:W2"/>
    <mergeCell ref="D3:H3"/>
    <mergeCell ref="J3:M3"/>
    <mergeCell ref="O3:R3"/>
    <mergeCell ref="T3:W3"/>
    <mergeCell ref="A2:A5"/>
    <mergeCell ref="B2:B5"/>
    <mergeCell ref="C3:C5"/>
    <mergeCell ref="D4:D5"/>
    <mergeCell ref="E4:E5"/>
    <mergeCell ref="F4:F5"/>
    <mergeCell ref="G4:G5"/>
    <mergeCell ref="H4:H5"/>
    <mergeCell ref="I3:I5"/>
    <mergeCell ref="J4:J5"/>
    <mergeCell ref="K4:K5"/>
    <mergeCell ref="L4:L5"/>
    <mergeCell ref="M4:M5"/>
    <mergeCell ref="N3:N5"/>
    <mergeCell ref="O4:O5"/>
    <mergeCell ref="P4:P5"/>
    <mergeCell ref="Q4:Q5"/>
    <mergeCell ref="R4:R5"/>
    <mergeCell ref="S3:S5"/>
    <mergeCell ref="T4:T5"/>
    <mergeCell ref="U4:U5"/>
    <mergeCell ref="V4:V5"/>
    <mergeCell ref="W4:W5"/>
  </mergeCells>
  <pageMargins left="0.75" right="0.75" top="1" bottom="1" header="0.5" footer="0.5"/>
  <pageSetup paperSize="8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J6" sqref="J6"/>
    </sheetView>
  </sheetViews>
  <sheetFormatPr defaultColWidth="9" defaultRowHeight="13.5" outlineLevelCol="3"/>
  <cols>
    <col min="1" max="3" width="19" style="2" customWidth="1"/>
    <col min="4" max="4" width="19" style="3" customWidth="1"/>
    <col min="5" max="16384" width="9" style="3"/>
  </cols>
  <sheetData>
    <row r="1" ht="28" customHeight="1" spans="1:4">
      <c r="A1" s="4" t="s">
        <v>35</v>
      </c>
      <c r="B1" s="4"/>
      <c r="C1" s="4"/>
      <c r="D1" s="4"/>
    </row>
    <row r="2" ht="28" customHeight="1" spans="1:1">
      <c r="A2" s="5" t="s">
        <v>36</v>
      </c>
    </row>
    <row r="3" s="1" customFormat="1" ht="28" customHeight="1" spans="1:4">
      <c r="A3" s="6" t="s">
        <v>37</v>
      </c>
      <c r="B3" s="7" t="s">
        <v>38</v>
      </c>
      <c r="C3" s="8" t="s">
        <v>39</v>
      </c>
      <c r="D3" s="9" t="s">
        <v>40</v>
      </c>
    </row>
    <row r="4" ht="28" customHeight="1" spans="1:4">
      <c r="A4" s="10"/>
      <c r="B4" s="11"/>
      <c r="C4" s="12"/>
      <c r="D4" s="13" t="s">
        <v>41</v>
      </c>
    </row>
    <row r="5" ht="31" customHeight="1" spans="1:4">
      <c r="A5" s="14" t="s">
        <v>42</v>
      </c>
      <c r="B5" s="15">
        <v>88971</v>
      </c>
      <c r="C5" s="16">
        <v>98266</v>
      </c>
      <c r="D5" s="17">
        <f t="shared" ref="D5:D13" si="0">(C5/B5-1)*100</f>
        <v>10.4472243764822</v>
      </c>
    </row>
    <row r="6" ht="31" customHeight="1" spans="1:4">
      <c r="A6" s="14" t="s">
        <v>43</v>
      </c>
      <c r="B6" s="15">
        <v>87480</v>
      </c>
      <c r="C6" s="16">
        <v>97377</v>
      </c>
      <c r="D6" s="17">
        <f t="shared" si="0"/>
        <v>11.3134430727023</v>
      </c>
    </row>
    <row r="7" ht="31" customHeight="1" spans="1:4">
      <c r="A7" s="14" t="s">
        <v>44</v>
      </c>
      <c r="B7" s="15">
        <v>109544</v>
      </c>
      <c r="C7" s="16">
        <v>98127</v>
      </c>
      <c r="D7" s="17">
        <f t="shared" si="0"/>
        <v>-10.4222960636822</v>
      </c>
    </row>
    <row r="8" ht="31" customHeight="1" spans="1:4">
      <c r="A8" s="14" t="s">
        <v>45</v>
      </c>
      <c r="B8" s="15">
        <v>84439</v>
      </c>
      <c r="C8" s="16">
        <v>98124</v>
      </c>
      <c r="D8" s="17">
        <f t="shared" si="0"/>
        <v>16.2069659754379</v>
      </c>
    </row>
    <row r="9" ht="31" customHeight="1" spans="1:4">
      <c r="A9" s="14" t="s">
        <v>46</v>
      </c>
      <c r="B9" s="15">
        <v>88913</v>
      </c>
      <c r="C9" s="16">
        <v>99506</v>
      </c>
      <c r="D9" s="17">
        <f t="shared" si="0"/>
        <v>11.9138933564271</v>
      </c>
    </row>
    <row r="10" ht="31" customHeight="1" spans="1:4">
      <c r="A10" s="14" t="s">
        <v>47</v>
      </c>
      <c r="B10" s="15">
        <v>86930</v>
      </c>
      <c r="C10" s="16">
        <v>96379</v>
      </c>
      <c r="D10" s="17">
        <f t="shared" si="0"/>
        <v>10.8696652479006</v>
      </c>
    </row>
    <row r="11" ht="31" customHeight="1" spans="1:4">
      <c r="A11" s="14" t="s">
        <v>48</v>
      </c>
      <c r="B11" s="15">
        <v>101133</v>
      </c>
      <c r="C11" s="16">
        <v>98309</v>
      </c>
      <c r="D11" s="17">
        <f t="shared" si="0"/>
        <v>-2.7923625325067</v>
      </c>
    </row>
    <row r="12" ht="31" customHeight="1" spans="1:4">
      <c r="A12" s="14" t="s">
        <v>49</v>
      </c>
      <c r="B12" s="15">
        <v>70509</v>
      </c>
      <c r="C12" s="16">
        <v>98138</v>
      </c>
      <c r="D12" s="17">
        <f t="shared" si="0"/>
        <v>39.1850685728063</v>
      </c>
    </row>
    <row r="13" ht="31" customHeight="1" spans="1:4">
      <c r="A13" s="18" t="s">
        <v>50</v>
      </c>
      <c r="B13" s="19">
        <v>99709</v>
      </c>
      <c r="C13" s="20">
        <v>98557</v>
      </c>
      <c r="D13" s="21">
        <f t="shared" si="0"/>
        <v>-1.15536210372184</v>
      </c>
    </row>
  </sheetData>
  <mergeCells count="4">
    <mergeCell ref="A1:D1"/>
    <mergeCell ref="A3:A4"/>
    <mergeCell ref="B3:B4"/>
    <mergeCell ref="C3:C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2020年年报非私营</vt:lpstr>
      <vt:lpstr>分县区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董润香</cp:lastModifiedBy>
  <dcterms:created xsi:type="dcterms:W3CDTF">2021-04-23T01:38:00Z</dcterms:created>
  <cp:lastPrinted>2021-05-23T05:43:00Z</cp:lastPrinted>
  <dcterms:modified xsi:type="dcterms:W3CDTF">2023-09-01T01:08:32Z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3C782D865FA34BC090A52BED13C5F270</vt:lpwstr>
  </property>
</Properties>
</file>