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1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<sst xmlns="http://schemas.openxmlformats.org/spreadsheetml/2006/main" count="954" uniqueCount="420">
  <si>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</si>
  <si>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</si>
  <si>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</si>
  <si>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</si>
  <si>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</si>
  <si>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</si>
  <si>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</si>
  <si>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</si>
  <si>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</si>
  <si>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</si>
  <si>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</si>
  <si>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</si>
  <si>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</si>
  <si>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</si>
  <si>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</si>
  <si>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</si>
  <si>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</si>
  <si>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</si>
  <si>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</si>
  <si>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</si>
  <si>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</si>
  <si>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</si>
  <si>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</si>
  <si>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</si>
  <si>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</si>
  <si>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</si>
  <si>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</si>
  <si>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</si>
  <si>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</si>
  <si>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</si>
  <si>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</si>
  <si>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</si>
  <si>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</si>
  <si>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</si>
  <si>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</si>
  <si>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</si>
  <si>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</si>
  <si>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</si>
  <si>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</si>
  <si>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</si>
  <si>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</si>
  <si>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</si>
  <si>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</si>
  <si>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</si>
  <si>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</si>
  <si>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</si>
  <si>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</si>
  <si>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</si>
  <si>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</si>
  <si>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</si>
  <si>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</si>
  <si>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</si>
  <si>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</si>
  <si>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</si>
  <si>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</si>
  <si>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</si>
  <si>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</si>
  <si>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</si>
  <si>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</si>
  <si>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</si>
  <si>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</si>
  <si>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</si>
  <si>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</si>
  <si>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</si>
  <si>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</si>
  <si>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</si>
  <si>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</si>
  <si>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</si>
  <si>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</si>
  <si>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</si>
  <si>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129006</t>
  </si>
  <si>
    <t>临沧市图书馆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</si>
  <si>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</si>
  <si>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</si>
  <si>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</si>
  <si>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</si>
  <si>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</si>
  <si>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</si>
  <si>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</si>
  <si>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</si>
  <si>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</si>
  <si>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</si>
  <si>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</si>
  <si>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</si>
  <si>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</si>
  <si>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</si>
  <si>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</si>
  <si>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>文化和旅游</t>
  </si>
  <si>
    <t>2070104</t>
  </si>
  <si>
    <t>图书馆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</si>
  <si>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</si>
  <si>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</si>
  <si>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</si>
  <si>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</si>
  <si>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</si>
  <si>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</si>
  <si>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</si>
  <si>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</si>
  <si>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</si>
  <si>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</si>
  <si>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</si>
  <si>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</si>
  <si>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</si>
  <si>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</si>
  <si>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</si>
  <si>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</si>
  <si>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</si>
  <si>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</si>
  <si>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</si>
  <si>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</si>
  <si>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</si>
  <si>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</si>
  <si>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</si>
  <si>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</si>
  <si>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</si>
  <si>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</si>
  <si>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</si>
  <si>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</si>
  <si>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</si>
  <si>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</si>
  <si>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</si>
  <si>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</si>
  <si>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</si>
  <si>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</si>
  <si>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</si>
  <si>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</si>
  <si>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</si>
  <si>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</si>
  <si>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</si>
  <si>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</si>
  <si>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</si>
  <si>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</si>
  <si>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</si>
  <si>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</si>
  <si>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</si>
  <si>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</si>
  <si>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</si>
  <si>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</si>
  <si>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</si>
  <si>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</si>
  <si>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</si>
  <si>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</si>
  <si>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</si>
  <si>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</si>
  <si>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</si>
  <si>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</si>
  <si>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</si>
  <si>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</si>
  <si>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</si>
  <si>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</si>
  <si>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</si>
  <si>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</si>
  <si>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</si>
  <si>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</si>
  <si>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</si>
  <si>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</si>
  <si>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</si>
  <si>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</si>
  <si>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</si>
  <si>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</si>
  <si>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</si>
  <si>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</si>
  <si>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</si>
  <si>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</si>
  <si>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</si>
  <si>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</si>
  <si>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</si>
  <si>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</si>
  <si>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</si>
  <si>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</si>
  <si>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</si>
  <si>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</si>
  <si>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</si>
  <si>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</si>
  <si>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</si>
  <si>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</si>
  <si>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</si>
  <si>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</si>
  <si>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</si>
  <si>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</si>
  <si>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</si>
  <si>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</si>
  <si>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</si>
  <si>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</si>
  <si>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</si>
  <si>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</si>
  <si>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</si>
  <si>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</si>
  <si>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</si>
  <si>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</si>
  <si>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</si>
  <si>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</si>
  <si>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</si>
  <si>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</si>
  <si>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</si>
  <si>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</si>
  <si>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</si>
  <si>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530900210000000003199</t>
  </si>
  <si>
    <t>事业人员支出工资</t>
  </si>
  <si>
    <t>30101</t>
  </si>
  <si>
    <t>基本工资</t>
  </si>
  <si>
    <t>30102</t>
  </si>
  <si>
    <t>津贴补贴</t>
  </si>
  <si>
    <t>530900231100001482377</t>
  </si>
  <si>
    <t>绩效工资（2017年提高标准部分）</t>
  </si>
  <si>
    <t>30107</t>
  </si>
  <si>
    <t>绩效工资</t>
  </si>
  <si>
    <t>530900210000000003200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</si>
  <si>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</si>
  <si>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</si>
  <si>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</si>
  <si>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</si>
  <si>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</si>
  <si>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</si>
  <si>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</si>
  <si>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</si>
  <si>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</si>
  <si>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</si>
  <si>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</si>
  <si>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530900210000000003201</t>
  </si>
  <si>
    <t>30113</t>
  </si>
  <si>
    <t>530900210000000003208</t>
  </si>
  <si>
    <t>一般公用经费</t>
  </si>
  <si>
    <t>30201</t>
  </si>
  <si>
    <t>办公费</t>
  </si>
  <si>
    <t>30211</t>
  </si>
  <si>
    <t>差旅费</t>
  </si>
  <si>
    <t>530900210000000004652</t>
  </si>
  <si>
    <t>30217</t>
  </si>
  <si>
    <t>530900210000000003207</t>
  </si>
  <si>
    <t>离退休公用经费</t>
  </si>
  <si>
    <t>530900210000000003209</t>
  </si>
  <si>
    <t>职工教育经费</t>
  </si>
  <si>
    <t>30216</t>
  </si>
  <si>
    <t>培训费</t>
  </si>
  <si>
    <t>530900210000000003205</t>
  </si>
  <si>
    <t>工会经费</t>
  </si>
  <si>
    <t>30228</t>
  </si>
  <si>
    <t>530900210000000003206</t>
  </si>
  <si>
    <t>福利费</t>
  </si>
  <si>
    <t>30229</t>
  </si>
  <si>
    <t>530900210000000003203</t>
  </si>
  <si>
    <t>公务用车运行维护费</t>
  </si>
  <si>
    <t>30231</t>
  </si>
  <si>
    <t>530900210000000003202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</si>
  <si>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</si>
  <si>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</si>
  <si>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</si>
  <si>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</si>
  <si>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</si>
  <si>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</si>
  <si>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</si>
  <si>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</si>
  <si>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</si>
  <si>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</si>
  <si>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《科普之窗》、《决策参考》、《文化信息》编印经费</t>
  </si>
  <si>
    <t>专项业务类</t>
  </si>
  <si>
    <t>530900200000000001302</t>
  </si>
  <si>
    <t>30202</t>
  </si>
  <si>
    <t>印刷费</t>
  </si>
  <si>
    <t>30207</t>
  </si>
  <si>
    <t>邮电费</t>
  </si>
  <si>
    <t>图书购置及古籍、文献征集、修复、保护经费</t>
  </si>
  <si>
    <t>530900200000000001303</t>
  </si>
  <si>
    <t>31003</t>
  </si>
  <si>
    <t>专用设备购置</t>
  </si>
  <si>
    <t>图书馆数字展览专项经费</t>
  </si>
  <si>
    <t>530900210000000004381</t>
  </si>
  <si>
    <t>30213</t>
  </si>
  <si>
    <t>维修（护）费</t>
  </si>
  <si>
    <t>脱贫攻坚纪实馆运行维护专项经费及市委读书会保障经费</t>
  </si>
  <si>
    <t>530900210000000018324</t>
  </si>
  <si>
    <t>30209</t>
  </si>
  <si>
    <t>物业管理费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</si>
  <si>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</si>
  <si>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</si>
  <si>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</si>
  <si>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</si>
  <si>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</si>
  <si>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</si>
  <si>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</si>
  <si>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</si>
  <si>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</si>
  <si>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</si>
  <si>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</si>
  <si>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</si>
  <si>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</si>
  <si>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全年度10-15场文化型、知识型展览的举办，面向本地区大众普及知识、宣传中华传统文化、庆祝重大节庆日，为大众提供“线下+线上+微信端”全方位的展示方式，将全民阅读与文化传承工作贯彻落实，真正地将知识惠及、传播给每一个人。</t>
  </si>
  <si>
    <t>产出指标</t>
  </si>
  <si>
    <t>数量指标</t>
  </si>
  <si>
    <t>举办展览</t>
  </si>
  <si>
    <t>&gt;=</t>
  </si>
  <si>
    <t>10</t>
  </si>
  <si>
    <t>场</t>
  </si>
  <si>
    <t>定量指标</t>
  </si>
  <si>
    <t>全年度举办10场以上文化型、知识型展览，通过线下+线上+微信端全方位的展示方式，面向本地区大众普及知识、宣传中华传统文化、庆祝重大节日</t>
  </si>
  <si>
    <t>效益指标</t>
  </si>
  <si>
    <t>社会效益</t>
  </si>
  <si>
    <t>公共图书馆服务效能及水平</t>
  </si>
  <si>
    <t>服务方式多样化、服务效能提升</t>
  </si>
  <si>
    <t>%</t>
  </si>
  <si>
    <t>定性指标</t>
  </si>
  <si>
    <t>通过举办展览，使图书馆的服务方式多样化，提升服务效能</t>
  </si>
  <si>
    <t>满意度指标</t>
  </si>
  <si>
    <t>服务对象满意度</t>
  </si>
  <si>
    <t>读者满意度</t>
  </si>
  <si>
    <t>读者满意度达80%</t>
  </si>
  <si>
    <t>购置图书6000册，收集整理、修复古籍、地方文献200册。征订2026年报纸期刊200种。</t>
  </si>
  <si>
    <t>购置图书</t>
  </si>
  <si>
    <t>6000</t>
  </si>
  <si>
    <t>册</t>
  </si>
  <si>
    <t>购置图书6000册</t>
  </si>
  <si>
    <t>征订2026年报纸期刊</t>
  </si>
  <si>
    <t>200</t>
  </si>
  <si>
    <t>种</t>
  </si>
  <si>
    <t>征订报纸20种，期刊180种</t>
  </si>
  <si>
    <t>公共图书馆服务水平及效能</t>
  </si>
  <si>
    <t>=</t>
  </si>
  <si>
    <t>服务效能有明显提升</t>
  </si>
  <si>
    <t>年</t>
  </si>
  <si>
    <t>公共图书馆图书馆藏量增加，为读者服务的效能有明显提升</t>
  </si>
  <si>
    <t>80%</t>
  </si>
  <si>
    <t>年内编印发放《科普之窗》、《决策参考》等文化、科普刊物各1-4期不少于14000份.</t>
  </si>
  <si>
    <t>编印刊物</t>
  </si>
  <si>
    <t>14000</t>
  </si>
  <si>
    <t>份</t>
  </si>
  <si>
    <t>编印《科普之窗》、《决策参考》等文化、科普刊物各1-4期不少于14000份</t>
  </si>
  <si>
    <t>发放刊物</t>
  </si>
  <si>
    <t>发放《科普之窗》、《决策参考》等文化、科普刊物各1-4期不少于14000份</t>
  </si>
  <si>
    <t>读者知晓率</t>
  </si>
  <si>
    <t>读者知晓率达80%</t>
  </si>
  <si>
    <t>市图书馆二楼建设永久性纪实馆，以文字、图片、实物为主要展示语言，运用声、光、电、多媒体、图画、场景复原、中控系统等现代展陈技术手段，全面展示临沧脱贫攻坚的伟大实践与辉煌成就。</t>
  </si>
  <si>
    <t>场馆开放面积</t>
  </si>
  <si>
    <t>460</t>
  </si>
  <si>
    <t>平方米</t>
  </si>
  <si>
    <t>在市图书馆二楼建设永久性纪实馆，面积460平方米，全面展示临沧脱贫攻坚的伟大实践与辉煌成就。</t>
  </si>
  <si>
    <t>质量指标</t>
  </si>
  <si>
    <t>设施设备完好率</t>
  </si>
  <si>
    <t>100</t>
  </si>
  <si>
    <t>脱贫攻坚纪实馆所用设备需做好日常维修维护，保证场馆正常开放</t>
  </si>
  <si>
    <t>维修覆盖率</t>
  </si>
  <si>
    <t>设施设备故障维修覆盖率达100%</t>
  </si>
  <si>
    <t>免费开放天数</t>
  </si>
  <si>
    <t>260</t>
  </si>
  <si>
    <t>天</t>
  </si>
  <si>
    <t>脱贫攻坚纪实馆及市委读书会免费开放天数全年不少于260天</t>
  </si>
  <si>
    <t>90</t>
  </si>
  <si>
    <t>脱贫攻坚纪实馆参观者及市委读书会参加者满意度达90%以上</t>
  </si>
  <si>
    <t>预算06表</t>
  </si>
  <si>
    <t>政府性基金预算支出预算表</t>
  </si>
  <si>
    <t>单位名称：全部</t>
  </si>
  <si>
    <t>本年政府性基金预算支出</t>
  </si>
  <si>
    <t>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</si>
  <si>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</si>
  <si>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</si>
  <si>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</si>
  <si>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</si>
  <si>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</si>
  <si>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</si>
  <si>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</si>
  <si>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</si>
  <si>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</si>
  <si>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</si>
  <si>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科普刊物编印费</t>
  </si>
  <si>
    <t>公文用纸、资料汇编、信封印刷服务</t>
  </si>
  <si>
    <t>批</t>
  </si>
  <si>
    <t>公务用车加油服务采购</t>
  </si>
  <si>
    <t>车辆加油、添加燃料服务</t>
  </si>
  <si>
    <t>公务用车维保服务采购</t>
  </si>
  <si>
    <t>车辆维修和保养服务</t>
  </si>
  <si>
    <t>公务用车保险服务采购</t>
  </si>
  <si>
    <t>机动车保险服务</t>
  </si>
  <si>
    <t>复印纸</t>
  </si>
  <si>
    <t>箱</t>
  </si>
  <si>
    <t>触控一体机</t>
  </si>
  <si>
    <t>台</t>
  </si>
  <si>
    <t>物业管理服务费</t>
  </si>
  <si>
    <t>物业管理服务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</si>
  <si>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</si>
  <si>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</si>
  <si>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</si>
  <si>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</si>
  <si>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</si>
  <si>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</si>
  <si>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</si>
  <si>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</si>
  <si>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</si>
  <si>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</si>
  <si>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</si>
  <si>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</si>
  <si>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</si>
  <si>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</si>
  <si>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</si>
  <si>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</si>
  <si>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</si>
  <si>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</si>
  <si>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</si>
  <si>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</si>
  <si>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</si>
  <si>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</si>
  <si>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</si>
  <si>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</si>
  <si>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</si>
  <si>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</si>
  <si>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</si>
  <si>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A02020800 触控一体机</t>
  </si>
  <si>
    <t>A02370400 安全、检查、监视、报警设备</t>
  </si>
  <si>
    <t>安全、检查、监视、报警设备</t>
  </si>
  <si>
    <t>个</t>
  </si>
  <si>
    <t>A04 图书和档案</t>
  </si>
  <si>
    <t>A04010101 书籍、课本</t>
  </si>
  <si>
    <t>书籍、课本</t>
  </si>
  <si>
    <t>A04020103 月刊</t>
  </si>
  <si>
    <t>月刊</t>
  </si>
  <si>
    <t>预算11表</t>
  </si>
  <si>
    <t>上级补助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</si>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</sst>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9"/>
      <name val="Microsoft YaHei UI"/>
      <charset val="134"/>
    </font>
    <font>
      <b/>
      <sz val="23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6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9" fillId="0" borderId="0" xfId="57" applyFont="1" applyFill="1" applyBorder="1" applyAlignment="1" applyProtection="1">
      <alignment vertical="top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right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12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3"/>
    </xf>
    <xf numFmtId="0" fontId="14" fillId="0" borderId="10" xfId="0" applyFont="1" applyBorder="1" applyAlignment="1">
      <alignment horizontal="center" vertical="center" wrapText="1"/>
      <protection locked="0"/>
    </xf>
    <xf numFmtId="0" fontId="14" fillId="0" borderId="12" xfId="0" applyFont="1" applyBorder="1" applyAlignment="1">
      <alignment horizontal="center" vertical="center"/>
      <protection locked="0"/>
    </xf>
    <xf numFmtId="0" fontId="14" fillId="0" borderId="12" xfId="0" applyFont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right"/>
      <protection locked="0"/>
    </xf>
    <xf numFmtId="49" fontId="15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49" fontId="5" fillId="0" borderId="11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2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 indent="2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wrapText="1"/>
    </xf>
    <xf numFmtId="0" fontId="18" fillId="0" borderId="0" xfId="0" applyAlignment="1" applyProtection="1">
      <alignment horizontal="right" vertical="center" wrapText="1"/>
    </xf>
    <xf numFmtId="0" fontId="19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6" fontId="18" fillId="0" borderId="7" xfId="51" applyFont="1">
      <alignment horizontal="right" vertical="center"/>
    </xf>
    <xf numFmtId="176" fontId="18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2" fillId="0" borderId="7" xfId="0" applyNumberFormat="1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49" fontId="12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3" fillId="0" borderId="7" xfId="0" applyFont="1" applyBorder="1" applyAlignment="1" applyProtection="1">
      <alignment horizontal="center" vertical="center"/>
    </xf>
    <xf numFmtId="0" fontId="23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4" fillId="0" borderId="7" xfId="51" applyFont="1" applyProtection="1">
      <alignment horizontal="right" vertical="center"/>
      <protection locked="0"/>
    </xf>
    <xf numFmtId="0" fontId="25" fillId="0" borderId="0" xfId="0" applyFont="1" applyProtection="1">
      <alignment vertical="top"/>
    </xf>
    <xf numFmtId="0" fontId="26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3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3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11" workbookViewId="0">
      <selection activeCell="B34" sqref="B3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35" t="str">
        <f>"单位名称："&amp;"临沧市图书馆"</f>
        <v>单位名称：临沧市图书馆</v>
      </c>
      <c r="B3" s="207"/>
      <c r="C3" s="207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70" t="s">
        <v>6</v>
      </c>
      <c r="B7" s="23">
        <v>4826109.8</v>
      </c>
      <c r="C7" s="170" t="s">
        <v>7</v>
      </c>
      <c r="D7" s="23"/>
    </row>
    <row r="8" ht="18.75" customHeight="1" spans="1:4">
      <c r="A8" s="170" t="s">
        <v>8</v>
      </c>
      <c r="B8" s="23"/>
      <c r="C8" s="170" t="s">
        <v>9</v>
      </c>
      <c r="D8" s="23"/>
    </row>
    <row r="9" ht="18.75" customHeight="1" spans="1:4">
      <c r="A9" s="170" t="s">
        <v>10</v>
      </c>
      <c r="B9" s="23"/>
      <c r="C9" s="170" t="s">
        <v>11</v>
      </c>
      <c r="D9" s="23"/>
    </row>
    <row r="10" ht="18.75" customHeight="1" spans="1:4">
      <c r="A10" s="170" t="s">
        <v>12</v>
      </c>
      <c r="B10" s="23"/>
      <c r="C10" s="170" t="s">
        <v>13</v>
      </c>
      <c r="D10" s="23"/>
    </row>
    <row r="11" ht="18.75" customHeight="1" spans="1:4">
      <c r="A11" s="21" t="s">
        <v>14</v>
      </c>
      <c r="B11" s="23">
        <v>100000</v>
      </c>
      <c r="C11" s="208" t="s">
        <v>15</v>
      </c>
      <c r="D11" s="23"/>
    </row>
    <row r="12" ht="18.75" customHeight="1" spans="1:4">
      <c r="A12" s="209" t="s">
        <v>16</v>
      </c>
      <c r="B12" s="23"/>
      <c r="C12" s="210" t="s">
        <v>17</v>
      </c>
      <c r="D12" s="23"/>
    </row>
    <row r="13" ht="18.75" customHeight="1" spans="1:4">
      <c r="A13" s="209" t="s">
        <v>18</v>
      </c>
      <c r="B13" s="23"/>
      <c r="C13" s="210" t="s">
        <v>19</v>
      </c>
      <c r="D13" s="23">
        <v>3532387.79</v>
      </c>
    </row>
    <row r="14" ht="18.75" customHeight="1" spans="1:4">
      <c r="A14" s="209" t="s">
        <v>20</v>
      </c>
      <c r="B14" s="23">
        <v>100000</v>
      </c>
      <c r="C14" s="210" t="s">
        <v>21</v>
      </c>
      <c r="D14" s="23">
        <v>739624.56</v>
      </c>
    </row>
    <row r="15" ht="18.75" customHeight="1" spans="1:4">
      <c r="A15" s="209" t="s">
        <v>22</v>
      </c>
      <c r="B15" s="23"/>
      <c r="C15" s="210" t="s">
        <v>23</v>
      </c>
      <c r="D15" s="23">
        <v>283393.29</v>
      </c>
    </row>
    <row r="16" ht="18.75" customHeight="1" spans="1:4">
      <c r="A16" s="209" t="s">
        <v>24</v>
      </c>
      <c r="B16" s="23"/>
      <c r="C16" s="209" t="s">
        <v>25</v>
      </c>
      <c r="D16" s="23"/>
    </row>
    <row r="17" ht="18.75" customHeight="1" spans="1:4">
      <c r="A17" s="209" t="s">
        <v>26</v>
      </c>
      <c r="B17" s="23"/>
      <c r="C17" s="209" t="s">
        <v>27</v>
      </c>
      <c r="D17" s="23"/>
    </row>
    <row r="18" ht="18.75" customHeight="1" spans="1:4">
      <c r="A18" s="211" t="s">
        <v>26</v>
      </c>
      <c r="B18" s="23"/>
      <c r="C18" s="210" t="s">
        <v>28</v>
      </c>
      <c r="D18" s="23"/>
    </row>
    <row r="19" ht="18.75" customHeight="1" spans="1:4">
      <c r="A19" s="211" t="s">
        <v>26</v>
      </c>
      <c r="B19" s="23"/>
      <c r="C19" s="210" t="s">
        <v>29</v>
      </c>
      <c r="D19" s="23"/>
    </row>
    <row r="20" ht="18.75" customHeight="1" spans="1:4">
      <c r="A20" s="211" t="s">
        <v>26</v>
      </c>
      <c r="B20" s="23"/>
      <c r="C20" s="210" t="s">
        <v>30</v>
      </c>
      <c r="D20" s="23"/>
    </row>
    <row r="21" ht="18.75" customHeight="1" spans="1:4">
      <c r="A21" s="211" t="s">
        <v>26</v>
      </c>
      <c r="B21" s="23"/>
      <c r="C21" s="210" t="s">
        <v>31</v>
      </c>
      <c r="D21" s="23"/>
    </row>
    <row r="22" ht="18.75" customHeight="1" spans="1:4">
      <c r="A22" s="211" t="s">
        <v>26</v>
      </c>
      <c r="B22" s="23"/>
      <c r="C22" s="210" t="s">
        <v>32</v>
      </c>
      <c r="D22" s="23"/>
    </row>
    <row r="23" ht="18.75" customHeight="1" spans="1:4">
      <c r="A23" s="211" t="s">
        <v>26</v>
      </c>
      <c r="B23" s="23"/>
      <c r="C23" s="210" t="s">
        <v>33</v>
      </c>
      <c r="D23" s="23"/>
    </row>
    <row r="24" ht="18.75" customHeight="1" spans="1:4">
      <c r="A24" s="211" t="s">
        <v>26</v>
      </c>
      <c r="B24" s="23"/>
      <c r="C24" s="210" t="s">
        <v>34</v>
      </c>
      <c r="D24" s="23"/>
    </row>
    <row r="25" ht="18.75" customHeight="1" spans="1:4">
      <c r="A25" s="211" t="s">
        <v>26</v>
      </c>
      <c r="B25" s="23"/>
      <c r="C25" s="210" t="s">
        <v>35</v>
      </c>
      <c r="D25" s="23">
        <v>270704.16</v>
      </c>
    </row>
    <row r="26" ht="18.75" customHeight="1" spans="1:4">
      <c r="A26" s="211" t="s">
        <v>26</v>
      </c>
      <c r="B26" s="23"/>
      <c r="C26" s="210" t="s">
        <v>36</v>
      </c>
      <c r="D26" s="23"/>
    </row>
    <row r="27" ht="18.75" customHeight="1" spans="1:4">
      <c r="A27" s="211" t="s">
        <v>26</v>
      </c>
      <c r="B27" s="23"/>
      <c r="C27" s="210" t="s">
        <v>37</v>
      </c>
      <c r="D27" s="23"/>
    </row>
    <row r="28" ht="18.75" customHeight="1" spans="1:4">
      <c r="A28" s="211" t="s">
        <v>26</v>
      </c>
      <c r="B28" s="23"/>
      <c r="C28" s="210" t="s">
        <v>38</v>
      </c>
      <c r="D28" s="23"/>
    </row>
    <row r="29" ht="18.75" customHeight="1" spans="1:4">
      <c r="A29" s="211" t="s">
        <v>26</v>
      </c>
      <c r="B29" s="23"/>
      <c r="C29" s="210" t="s">
        <v>39</v>
      </c>
      <c r="D29" s="23"/>
    </row>
    <row r="30" ht="18.75" customHeight="1" spans="1:4">
      <c r="A30" s="212" t="s">
        <v>26</v>
      </c>
      <c r="B30" s="23"/>
      <c r="C30" s="209" t="s">
        <v>40</v>
      </c>
      <c r="D30" s="23"/>
    </row>
    <row r="31" ht="18.75" customHeight="1" spans="1:4">
      <c r="A31" s="212" t="s">
        <v>26</v>
      </c>
      <c r="B31" s="23"/>
      <c r="C31" s="209" t="s">
        <v>41</v>
      </c>
      <c r="D31" s="23"/>
    </row>
    <row r="32" ht="18.75" customHeight="1" spans="1:4">
      <c r="A32" s="212" t="s">
        <v>26</v>
      </c>
      <c r="B32" s="23"/>
      <c r="C32" s="209" t="s">
        <v>42</v>
      </c>
      <c r="D32" s="23"/>
    </row>
    <row r="33" ht="18.75" customHeight="1" spans="1:4">
      <c r="A33" s="213"/>
      <c r="B33" s="171"/>
      <c r="C33" s="209" t="s">
        <v>43</v>
      </c>
      <c r="D33" s="169"/>
    </row>
    <row r="34" ht="18.75" customHeight="1" spans="1:4">
      <c r="A34" s="213" t="s">
        <v>44</v>
      </c>
      <c r="B34" s="171">
        <f>SUM(B7:B11)</f>
        <v>4926109.8</v>
      </c>
      <c r="C34" s="166" t="s">
        <v>45</v>
      </c>
      <c r="D34" s="171">
        <v>4826109.8</v>
      </c>
    </row>
    <row r="35" ht="18.75" customHeight="1" spans="1:4">
      <c r="A35" s="214" t="s">
        <v>46</v>
      </c>
      <c r="B35" s="23"/>
      <c r="C35" s="170" t="s">
        <v>47</v>
      </c>
      <c r="D35" s="23">
        <v>100000</v>
      </c>
    </row>
    <row r="36" ht="18.75" customHeight="1" spans="1:4">
      <c r="A36" s="214" t="s">
        <v>48</v>
      </c>
      <c r="B36" s="23"/>
      <c r="C36" s="170" t="s">
        <v>48</v>
      </c>
      <c r="D36" s="23"/>
    </row>
    <row r="37" ht="18.75" customHeight="1" spans="1:4">
      <c r="A37" s="214" t="s">
        <v>49</v>
      </c>
      <c r="B37" s="23">
        <f>B35-B36</f>
        <v>0</v>
      </c>
      <c r="C37" s="170" t="s">
        <v>50</v>
      </c>
      <c r="D37" s="23">
        <v>100000</v>
      </c>
    </row>
    <row r="38" ht="18.75" customHeight="1" spans="1:4">
      <c r="A38" s="215" t="s">
        <v>51</v>
      </c>
      <c r="B38" s="171">
        <f t="shared" ref="B38:D38" si="1">B34+B35</f>
        <v>4926109.8</v>
      </c>
      <c r="C38" s="166" t="s">
        <v>52</v>
      </c>
      <c r="D38" s="171">
        <f t="shared" si="1"/>
        <v>4926109.8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opLeftCell="F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2"/>
      <c r="O1" s="71"/>
      <c r="P1" s="71"/>
      <c r="Q1" s="71"/>
      <c r="R1" s="71"/>
      <c r="S1" s="32" t="s">
        <v>53</v>
      </c>
    </row>
    <row r="2" ht="57.75" customHeight="1" spans="1:19">
      <c r="A2" s="133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35" t="str">
        <f>"单位名称："&amp;"临沧市图书馆"</f>
        <v>单位名称：临沧市图书馆</v>
      </c>
      <c r="B3" s="184"/>
      <c r="C3" s="184"/>
      <c r="D3" s="184"/>
      <c r="E3" s="184"/>
      <c r="F3" s="184"/>
      <c r="G3" s="184"/>
      <c r="H3" s="184"/>
      <c r="I3" s="184"/>
      <c r="J3" s="200"/>
      <c r="K3" s="184"/>
      <c r="L3" s="184"/>
      <c r="M3" s="184"/>
      <c r="N3" s="184"/>
      <c r="O3" s="200"/>
      <c r="P3" s="200"/>
      <c r="Q3" s="200"/>
      <c r="R3" s="200"/>
      <c r="S3" s="32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1"/>
      <c r="K4" s="188"/>
      <c r="L4" s="188"/>
      <c r="M4" s="188"/>
      <c r="N4" s="202"/>
      <c r="O4" s="187" t="s">
        <v>46</v>
      </c>
      <c r="P4" s="187"/>
      <c r="Q4" s="187"/>
      <c r="R4" s="187"/>
      <c r="S4" s="205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3" t="s">
        <v>63</v>
      </c>
      <c r="J5" s="203"/>
      <c r="K5" s="203"/>
      <c r="L5" s="203"/>
      <c r="M5" s="203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4"/>
      <c r="P6" s="204"/>
      <c r="Q6" s="204"/>
      <c r="R6" s="204"/>
      <c r="S6" s="194"/>
    </row>
    <row r="7" ht="18.75" customHeight="1" spans="1:19">
      <c r="A7" s="158">
        <v>1</v>
      </c>
      <c r="B7" s="158">
        <v>2</v>
      </c>
      <c r="C7" s="158">
        <v>3</v>
      </c>
      <c r="D7" s="158">
        <v>4</v>
      </c>
      <c r="E7" s="158">
        <v>5</v>
      </c>
      <c r="F7" s="158">
        <v>6</v>
      </c>
      <c r="G7" s="158">
        <v>7</v>
      </c>
      <c r="H7" s="158">
        <v>8</v>
      </c>
      <c r="I7" s="158">
        <v>9</v>
      </c>
      <c r="J7" s="158">
        <v>10</v>
      </c>
      <c r="K7" s="158">
        <v>11</v>
      </c>
      <c r="L7" s="158">
        <v>12</v>
      </c>
      <c r="M7" s="158">
        <v>13</v>
      </c>
      <c r="N7" s="158">
        <v>14</v>
      </c>
      <c r="O7" s="158">
        <v>15</v>
      </c>
      <c r="P7" s="158">
        <v>16</v>
      </c>
      <c r="Q7" s="158">
        <v>17</v>
      </c>
      <c r="R7" s="158">
        <v>18</v>
      </c>
      <c r="S7" s="158">
        <v>19</v>
      </c>
    </row>
    <row r="8" ht="18.75" customHeight="1" spans="1:19">
      <c r="A8" s="195" t="s">
        <v>70</v>
      </c>
      <c r="B8" s="196" t="s">
        <v>71</v>
      </c>
      <c r="C8" s="23">
        <v>4926109.8</v>
      </c>
      <c r="D8" s="23">
        <v>4926109.8</v>
      </c>
      <c r="E8" s="23">
        <v>4826109.8</v>
      </c>
      <c r="F8" s="23"/>
      <c r="G8" s="23"/>
      <c r="H8" s="23"/>
      <c r="I8" s="23">
        <v>100000</v>
      </c>
      <c r="J8" s="23"/>
      <c r="K8" s="23"/>
      <c r="L8" s="23">
        <v>100000</v>
      </c>
      <c r="M8" s="23"/>
      <c r="N8" s="23"/>
      <c r="O8" s="23"/>
      <c r="P8" s="23"/>
      <c r="Q8" s="23"/>
      <c r="R8" s="23"/>
      <c r="S8" s="23"/>
    </row>
    <row r="9" ht="18.75" customHeight="1" spans="1:19">
      <c r="A9" s="197" t="s">
        <v>56</v>
      </c>
      <c r="B9" s="198"/>
      <c r="C9" s="23">
        <v>4926109.8</v>
      </c>
      <c r="D9" s="23">
        <v>4926109.8</v>
      </c>
      <c r="E9" s="23">
        <v>4826109.8</v>
      </c>
      <c r="F9" s="23"/>
      <c r="G9" s="23"/>
      <c r="H9" s="23"/>
      <c r="I9" s="23">
        <v>100000</v>
      </c>
      <c r="J9" s="23"/>
      <c r="K9" s="23"/>
      <c r="L9" s="23">
        <v>100000</v>
      </c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4"/>
  <sheetViews>
    <sheetView showZeros="0" topLeftCell="B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2"/>
      <c r="H1" s="172"/>
      <c r="J1" s="172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"单位名称："&amp;"临沧市图书馆"</f>
        <v>单位名称：临沧市图书馆</v>
      </c>
      <c r="B3" s="175"/>
      <c r="C3" s="70"/>
      <c r="D3" s="2"/>
      <c r="E3" s="70"/>
      <c r="F3" s="70"/>
      <c r="G3" s="70"/>
      <c r="H3" s="2"/>
      <c r="I3" s="70"/>
      <c r="J3" s="2"/>
      <c r="K3" s="70"/>
      <c r="L3" s="70"/>
      <c r="M3" s="182"/>
      <c r="N3" s="182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8" t="s">
        <v>75</v>
      </c>
      <c r="F4" s="140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6" t="s">
        <v>58</v>
      </c>
      <c r="E5" s="95" t="s">
        <v>75</v>
      </c>
      <c r="F5" s="95" t="s">
        <v>76</v>
      </c>
      <c r="G5" s="17"/>
      <c r="H5" s="17"/>
      <c r="I5" s="17"/>
      <c r="J5" s="146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76">
        <v>1</v>
      </c>
      <c r="B6" s="176">
        <v>2</v>
      </c>
      <c r="C6" s="146">
        <v>3</v>
      </c>
      <c r="D6" s="146">
        <v>4</v>
      </c>
      <c r="E6" s="146">
        <v>5</v>
      </c>
      <c r="F6" s="146">
        <v>6</v>
      </c>
      <c r="G6" s="146">
        <v>7</v>
      </c>
      <c r="H6" s="146">
        <v>8</v>
      </c>
      <c r="I6" s="146">
        <v>9</v>
      </c>
      <c r="J6" s="146">
        <v>10</v>
      </c>
      <c r="K6" s="146">
        <v>11</v>
      </c>
      <c r="L6" s="146">
        <v>12</v>
      </c>
      <c r="M6" s="146">
        <v>13</v>
      </c>
      <c r="N6" s="146">
        <v>14</v>
      </c>
      <c r="O6" s="146">
        <v>15</v>
      </c>
    </row>
    <row r="7" ht="18.75" customHeight="1" spans="1:15">
      <c r="A7" s="170" t="s">
        <v>84</v>
      </c>
      <c r="B7" s="170" t="s">
        <v>85</v>
      </c>
      <c r="C7" s="23">
        <v>3532387.79</v>
      </c>
      <c r="D7" s="23">
        <v>3532387.79</v>
      </c>
      <c r="E7" s="23">
        <v>2882387.79</v>
      </c>
      <c r="F7" s="23">
        <v>650000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6" t="s">
        <v>86</v>
      </c>
      <c r="B8" s="216" t="s">
        <v>87</v>
      </c>
      <c r="C8" s="23">
        <v>3532387.79</v>
      </c>
      <c r="D8" s="23">
        <v>3532387.79</v>
      </c>
      <c r="E8" s="23">
        <v>2882387.79</v>
      </c>
      <c r="F8" s="23">
        <v>650000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7" t="s">
        <v>88</v>
      </c>
      <c r="B9" s="218" t="s">
        <v>89</v>
      </c>
      <c r="C9" s="23">
        <v>3532387.79</v>
      </c>
      <c r="D9" s="23">
        <v>3532387.79</v>
      </c>
      <c r="E9" s="23">
        <v>2882387.79</v>
      </c>
      <c r="F9" s="23">
        <v>650000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0" t="s">
        <v>90</v>
      </c>
      <c r="B10" s="170" t="s">
        <v>91</v>
      </c>
      <c r="C10" s="23">
        <v>739624.56</v>
      </c>
      <c r="D10" s="23">
        <v>739624.56</v>
      </c>
      <c r="E10" s="23">
        <v>739624.56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6" t="s">
        <v>92</v>
      </c>
      <c r="B11" s="216" t="s">
        <v>93</v>
      </c>
      <c r="C11" s="23">
        <v>739624.56</v>
      </c>
      <c r="D11" s="23">
        <v>739624.56</v>
      </c>
      <c r="E11" s="23">
        <v>739624.56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7" t="s">
        <v>94</v>
      </c>
      <c r="B12" s="218" t="s">
        <v>95</v>
      </c>
      <c r="C12" s="23">
        <v>365427.6</v>
      </c>
      <c r="D12" s="23">
        <v>365427.6</v>
      </c>
      <c r="E12" s="23">
        <v>365427.6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7" t="s">
        <v>96</v>
      </c>
      <c r="B13" s="218" t="s">
        <v>97</v>
      </c>
      <c r="C13" s="23">
        <v>374196.96</v>
      </c>
      <c r="D13" s="23">
        <v>374196.96</v>
      </c>
      <c r="E13" s="23">
        <v>374196.96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17" t="s">
        <v>98</v>
      </c>
      <c r="B14" s="218" t="s">
        <v>99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0" t="s">
        <v>100</v>
      </c>
      <c r="B15" s="170" t="s">
        <v>101</v>
      </c>
      <c r="C15" s="23">
        <v>283393.29</v>
      </c>
      <c r="D15" s="23">
        <v>283393.29</v>
      </c>
      <c r="E15" s="23">
        <v>283393.29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6" t="s">
        <v>102</v>
      </c>
      <c r="B16" s="216" t="s">
        <v>103</v>
      </c>
      <c r="C16" s="23">
        <v>283393.29</v>
      </c>
      <c r="D16" s="23">
        <v>283393.29</v>
      </c>
      <c r="E16" s="23">
        <v>283393.29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7" t="s">
        <v>104</v>
      </c>
      <c r="B17" s="218" t="s">
        <v>105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7" t="s">
        <v>106</v>
      </c>
      <c r="B18" s="218" t="s">
        <v>107</v>
      </c>
      <c r="C18" s="23">
        <v>166049.9</v>
      </c>
      <c r="D18" s="23">
        <v>166049.9</v>
      </c>
      <c r="E18" s="23">
        <v>166049.9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7" t="s">
        <v>108</v>
      </c>
      <c r="B19" s="218" t="s">
        <v>109</v>
      </c>
      <c r="C19" s="23">
        <v>101841.93</v>
      </c>
      <c r="D19" s="23">
        <v>101841.93</v>
      </c>
      <c r="E19" s="23">
        <v>101841.93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7" t="s">
        <v>110</v>
      </c>
      <c r="B20" s="218" t="s">
        <v>111</v>
      </c>
      <c r="C20" s="23">
        <v>15501.46</v>
      </c>
      <c r="D20" s="23">
        <v>15501.46</v>
      </c>
      <c r="E20" s="23">
        <v>15501.46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0" t="s">
        <v>112</v>
      </c>
      <c r="B21" s="170" t="s">
        <v>113</v>
      </c>
      <c r="C21" s="23">
        <v>270704.16</v>
      </c>
      <c r="D21" s="23">
        <v>270704.16</v>
      </c>
      <c r="E21" s="23">
        <v>270704.16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6" t="s">
        <v>114</v>
      </c>
      <c r="B22" s="216" t="s">
        <v>115</v>
      </c>
      <c r="C22" s="23">
        <v>270704.16</v>
      </c>
      <c r="D22" s="23">
        <v>270704.16</v>
      </c>
      <c r="E22" s="23">
        <v>270704.16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7" t="s">
        <v>116</v>
      </c>
      <c r="B23" s="218" t="s">
        <v>117</v>
      </c>
      <c r="C23" s="23">
        <v>270704.16</v>
      </c>
      <c r="D23" s="23">
        <v>270704.16</v>
      </c>
      <c r="E23" s="23">
        <v>270704.16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0" t="s">
        <v>118</v>
      </c>
      <c r="B24" s="181" t="s">
        <v>118</v>
      </c>
      <c r="C24" s="23">
        <v>4826109.8</v>
      </c>
      <c r="D24" s="23">
        <v>4826109.8</v>
      </c>
      <c r="E24" s="23">
        <v>4176109.8</v>
      </c>
      <c r="F24" s="23">
        <v>650000</v>
      </c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H28" sqref="H2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119</v>
      </c>
    </row>
    <row r="2" ht="36" customHeight="1" spans="1:4">
      <c r="A2" s="4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6" t="str">
        <f>"单位名称："&amp;"临沧市图书馆"</f>
        <v>单位名称：临沧市图书馆</v>
      </c>
      <c r="B3" s="162"/>
      <c r="C3" s="162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10" t="str">
        <f t="shared" ref="B5:D5" si="0">"2025"&amp;"年预算数"</f>
        <v>2025年预算数</v>
      </c>
      <c r="C5" s="26" t="s">
        <v>120</v>
      </c>
      <c r="D5" s="110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3" t="s">
        <v>121</v>
      </c>
      <c r="B7" s="23">
        <v>4826109.8</v>
      </c>
      <c r="C7" s="164" t="s">
        <v>122</v>
      </c>
      <c r="D7" s="23">
        <v>4826109.8</v>
      </c>
    </row>
    <row r="8" ht="18.75" customHeight="1" spans="1:4">
      <c r="A8" s="165" t="s">
        <v>123</v>
      </c>
      <c r="B8" s="23">
        <v>4826109.8</v>
      </c>
      <c r="C8" s="164" t="s">
        <v>124</v>
      </c>
      <c r="D8" s="23"/>
    </row>
    <row r="9" ht="18.75" customHeight="1" spans="1:4">
      <c r="A9" s="165" t="s">
        <v>125</v>
      </c>
      <c r="B9" s="23"/>
      <c r="C9" s="164" t="s">
        <v>126</v>
      </c>
      <c r="D9" s="23"/>
    </row>
    <row r="10" ht="18.75" customHeight="1" spans="1:4">
      <c r="A10" s="165" t="s">
        <v>127</v>
      </c>
      <c r="B10" s="23"/>
      <c r="C10" s="164" t="s">
        <v>128</v>
      </c>
      <c r="D10" s="23"/>
    </row>
    <row r="11" ht="18.75" customHeight="1" spans="1:4">
      <c r="A11" s="165" t="s">
        <v>129</v>
      </c>
      <c r="B11" s="23"/>
      <c r="C11" s="164" t="s">
        <v>130</v>
      </c>
      <c r="D11" s="23"/>
    </row>
    <row r="12" ht="18.75" customHeight="1" spans="1:4">
      <c r="A12" s="165" t="s">
        <v>123</v>
      </c>
      <c r="B12" s="23"/>
      <c r="C12" s="164" t="s">
        <v>131</v>
      </c>
      <c r="D12" s="23"/>
    </row>
    <row r="13" ht="18.75" customHeight="1" spans="1:4">
      <c r="A13" s="165" t="s">
        <v>125</v>
      </c>
      <c r="B13" s="23"/>
      <c r="C13" s="164" t="s">
        <v>132</v>
      </c>
      <c r="D13" s="23"/>
    </row>
    <row r="14" ht="18.75" customHeight="1" spans="1:4">
      <c r="A14" s="165" t="s">
        <v>127</v>
      </c>
      <c r="B14" s="23"/>
      <c r="C14" s="164" t="s">
        <v>133</v>
      </c>
      <c r="D14" s="23">
        <v>3532387.79</v>
      </c>
    </row>
    <row r="15" ht="18.75" customHeight="1" spans="1:4">
      <c r="A15" s="166"/>
      <c r="B15" s="23"/>
      <c r="C15" s="21" t="s">
        <v>134</v>
      </c>
      <c r="D15" s="23">
        <v>739624.56</v>
      </c>
    </row>
    <row r="16" ht="18.75" customHeight="1" spans="1:4">
      <c r="A16" s="167"/>
      <c r="B16" s="23"/>
      <c r="C16" s="21" t="s">
        <v>135</v>
      </c>
      <c r="D16" s="23">
        <v>283393.29</v>
      </c>
    </row>
    <row r="17" ht="18.75" customHeight="1" spans="1:4">
      <c r="A17" s="168"/>
      <c r="B17" s="23"/>
      <c r="C17" s="21" t="s">
        <v>136</v>
      </c>
      <c r="D17" s="23"/>
    </row>
    <row r="18" ht="18.75" customHeight="1" spans="1:4">
      <c r="A18" s="168"/>
      <c r="B18" s="23"/>
      <c r="C18" s="21" t="s">
        <v>137</v>
      </c>
      <c r="D18" s="23"/>
    </row>
    <row r="19" ht="18.75" customHeight="1" spans="1:4">
      <c r="A19" s="168"/>
      <c r="B19" s="23"/>
      <c r="C19" s="21" t="s">
        <v>138</v>
      </c>
      <c r="D19" s="23"/>
    </row>
    <row r="20" ht="18.75" customHeight="1" spans="1:4">
      <c r="A20" s="168"/>
      <c r="B20" s="23"/>
      <c r="C20" s="21" t="s">
        <v>139</v>
      </c>
      <c r="D20" s="23"/>
    </row>
    <row r="21" ht="18.75" customHeight="1" spans="1:4">
      <c r="A21" s="168"/>
      <c r="B21" s="23"/>
      <c r="C21" s="21" t="s">
        <v>140</v>
      </c>
      <c r="D21" s="23"/>
    </row>
    <row r="22" ht="18.75" customHeight="1" spans="1:4">
      <c r="A22" s="168"/>
      <c r="B22" s="23"/>
      <c r="C22" s="21" t="s">
        <v>141</v>
      </c>
      <c r="D22" s="23"/>
    </row>
    <row r="23" ht="18.75" customHeight="1" spans="1:4">
      <c r="A23" s="168"/>
      <c r="B23" s="23"/>
      <c r="C23" s="21" t="s">
        <v>142</v>
      </c>
      <c r="D23" s="23"/>
    </row>
    <row r="24" ht="18.75" customHeight="1" spans="1:4">
      <c r="A24" s="168"/>
      <c r="B24" s="23"/>
      <c r="C24" s="21" t="s">
        <v>143</v>
      </c>
      <c r="D24" s="23"/>
    </row>
    <row r="25" ht="18.75" customHeight="1" spans="1:4">
      <c r="A25" s="168"/>
      <c r="B25" s="23"/>
      <c r="C25" s="21" t="s">
        <v>144</v>
      </c>
      <c r="D25" s="23"/>
    </row>
    <row r="26" ht="18.75" customHeight="1" spans="1:4">
      <c r="A26" s="168"/>
      <c r="B26" s="23"/>
      <c r="C26" s="21" t="s">
        <v>145</v>
      </c>
      <c r="D26" s="23">
        <v>270704.16</v>
      </c>
    </row>
    <row r="27" ht="18.75" customHeight="1" spans="1:4">
      <c r="A27" s="166"/>
      <c r="B27" s="23"/>
      <c r="C27" s="21" t="s">
        <v>146</v>
      </c>
      <c r="D27" s="23"/>
    </row>
    <row r="28" ht="18.75" customHeight="1" spans="1:4">
      <c r="A28" s="167"/>
      <c r="B28" s="23"/>
      <c r="C28" s="21" t="s">
        <v>147</v>
      </c>
      <c r="D28" s="23"/>
    </row>
    <row r="29" ht="18.75" customHeight="1" spans="1:4">
      <c r="A29" s="168"/>
      <c r="B29" s="23"/>
      <c r="C29" s="21" t="s">
        <v>148</v>
      </c>
      <c r="D29" s="23"/>
    </row>
    <row r="30" ht="18.75" customHeight="1" spans="1:4">
      <c r="A30" s="168"/>
      <c r="B30" s="23"/>
      <c r="C30" s="21" t="s">
        <v>149</v>
      </c>
      <c r="D30" s="23"/>
    </row>
    <row r="31" ht="18.75" customHeight="1" spans="1:4">
      <c r="A31" s="168"/>
      <c r="B31" s="23"/>
      <c r="C31" s="21" t="s">
        <v>150</v>
      </c>
      <c r="D31" s="23"/>
    </row>
    <row r="32" ht="18.75" customHeight="1" spans="1:4">
      <c r="A32" s="168"/>
      <c r="B32" s="23"/>
      <c r="C32" s="21" t="s">
        <v>151</v>
      </c>
      <c r="D32" s="23"/>
    </row>
    <row r="33" ht="18.75" customHeight="1" spans="1:4">
      <c r="A33" s="168"/>
      <c r="B33" s="23"/>
      <c r="C33" s="21" t="s">
        <v>152</v>
      </c>
      <c r="D33" s="23"/>
    </row>
    <row r="34" ht="18.75" customHeight="1" spans="1:4">
      <c r="A34" s="166"/>
      <c r="B34" s="169"/>
      <c r="C34" s="21" t="s">
        <v>153</v>
      </c>
      <c r="D34" s="169"/>
    </row>
    <row r="35" ht="18.75" customHeight="1" spans="1:4">
      <c r="A35" s="166"/>
      <c r="B35" s="23"/>
      <c r="C35" s="170" t="s">
        <v>154</v>
      </c>
      <c r="D35" s="23"/>
    </row>
    <row r="36" ht="18.75" customHeight="1" spans="1:4">
      <c r="A36" s="167" t="s">
        <v>155</v>
      </c>
      <c r="B36" s="171">
        <v>4826109.8</v>
      </c>
      <c r="C36" s="166" t="s">
        <v>52</v>
      </c>
      <c r="D36" s="171">
        <v>4826109.8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2"/>
  <sheetViews>
    <sheetView showZeros="0" workbookViewId="0">
      <selection activeCell="C21" sqref="C2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2"/>
      <c r="B1" s="152"/>
      <c r="C1" s="152"/>
      <c r="D1" s="49"/>
      <c r="E1" s="152"/>
      <c r="F1" s="57"/>
      <c r="G1" s="33" t="s">
        <v>156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9"/>
      <c r="C2" s="109"/>
      <c r="D2" s="109"/>
      <c r="E2" s="109"/>
      <c r="F2" s="109"/>
      <c r="G2" s="109"/>
    </row>
    <row r="3" ht="18.75" customHeight="1" spans="1:7">
      <c r="A3" s="6" t="str">
        <f>"单位名称："&amp;"临沧市图书馆"</f>
        <v>单位名称：临沧市图书馆</v>
      </c>
      <c r="B3" s="153"/>
      <c r="C3" s="49"/>
      <c r="D3" s="49"/>
      <c r="E3" s="49"/>
      <c r="F3" s="57"/>
      <c r="G3" s="33" t="s">
        <v>1</v>
      </c>
    </row>
    <row r="4" ht="20.25" customHeight="1" spans="1:7">
      <c r="A4" s="154" t="s">
        <v>157</v>
      </c>
      <c r="B4" s="155"/>
      <c r="C4" s="110" t="s">
        <v>56</v>
      </c>
      <c r="D4" s="135" t="s">
        <v>75</v>
      </c>
      <c r="E4" s="12"/>
      <c r="F4" s="13"/>
      <c r="G4" s="128" t="s">
        <v>76</v>
      </c>
    </row>
    <row r="5" ht="20.25" customHeight="1" spans="1:7">
      <c r="A5" s="156" t="s">
        <v>73</v>
      </c>
      <c r="B5" s="156" t="s">
        <v>74</v>
      </c>
      <c r="C5" s="28"/>
      <c r="D5" s="146" t="s">
        <v>58</v>
      </c>
      <c r="E5" s="146" t="s">
        <v>158</v>
      </c>
      <c r="F5" s="146" t="s">
        <v>159</v>
      </c>
      <c r="G5" s="116"/>
    </row>
    <row r="6" ht="19.5" customHeight="1" spans="1:7">
      <c r="A6" s="157" t="s">
        <v>160</v>
      </c>
      <c r="B6" s="157" t="s">
        <v>161</v>
      </c>
      <c r="C6" s="157" t="s">
        <v>162</v>
      </c>
      <c r="D6" s="158">
        <v>4</v>
      </c>
      <c r="E6" s="159" t="s">
        <v>163</v>
      </c>
      <c r="F6" s="159" t="s">
        <v>164</v>
      </c>
      <c r="G6" s="157" t="s">
        <v>165</v>
      </c>
    </row>
    <row r="7" ht="18" customHeight="1" spans="1:7">
      <c r="A7" s="122" t="s">
        <v>84</v>
      </c>
      <c r="B7" s="122" t="s">
        <v>85</v>
      </c>
      <c r="C7" s="23">
        <v>3532387.79</v>
      </c>
      <c r="D7" s="23">
        <v>2882387.79</v>
      </c>
      <c r="E7" s="23">
        <v>2722314.05</v>
      </c>
      <c r="F7" s="23">
        <v>160073.74</v>
      </c>
      <c r="G7" s="23">
        <v>650000</v>
      </c>
    </row>
    <row r="8" ht="18" customHeight="1" spans="1:7">
      <c r="A8" s="160" t="s">
        <v>86</v>
      </c>
      <c r="B8" s="160" t="s">
        <v>87</v>
      </c>
      <c r="C8" s="23">
        <v>3532387.79</v>
      </c>
      <c r="D8" s="23">
        <v>2882387.79</v>
      </c>
      <c r="E8" s="23">
        <v>2722314.05</v>
      </c>
      <c r="F8" s="23">
        <v>160073.74</v>
      </c>
      <c r="G8" s="23">
        <v>650000</v>
      </c>
    </row>
    <row r="9" ht="18" customHeight="1" spans="1:7">
      <c r="A9" s="123" t="s">
        <v>88</v>
      </c>
      <c r="B9" s="123" t="s">
        <v>89</v>
      </c>
      <c r="C9" s="23">
        <v>3532387.79</v>
      </c>
      <c r="D9" s="23">
        <v>2882387.79</v>
      </c>
      <c r="E9" s="23">
        <v>2722314.05</v>
      </c>
      <c r="F9" s="23">
        <v>160073.74</v>
      </c>
      <c r="G9" s="23">
        <v>650000</v>
      </c>
    </row>
    <row r="10" ht="18" customHeight="1" spans="1:7">
      <c r="A10" s="122" t="s">
        <v>90</v>
      </c>
      <c r="B10" s="122" t="s">
        <v>91</v>
      </c>
      <c r="C10" s="23">
        <v>739624.56</v>
      </c>
      <c r="D10" s="23">
        <v>739624.56</v>
      </c>
      <c r="E10" s="23">
        <v>730024.56</v>
      </c>
      <c r="F10" s="23">
        <v>9600</v>
      </c>
      <c r="G10" s="23"/>
    </row>
    <row r="11" ht="18" customHeight="1" spans="1:7">
      <c r="A11" s="160" t="s">
        <v>92</v>
      </c>
      <c r="B11" s="160" t="s">
        <v>93</v>
      </c>
      <c r="C11" s="23">
        <v>739624.56</v>
      </c>
      <c r="D11" s="23">
        <v>739624.56</v>
      </c>
      <c r="E11" s="23">
        <v>730024.56</v>
      </c>
      <c r="F11" s="23">
        <v>9600</v>
      </c>
      <c r="G11" s="23"/>
    </row>
    <row r="12" ht="18" customHeight="1" spans="1:7">
      <c r="A12" s="123" t="s">
        <v>94</v>
      </c>
      <c r="B12" s="123" t="s">
        <v>95</v>
      </c>
      <c r="C12" s="23">
        <v>365427.6</v>
      </c>
      <c r="D12" s="23">
        <v>365427.6</v>
      </c>
      <c r="E12" s="23">
        <v>355827.6</v>
      </c>
      <c r="F12" s="23">
        <v>9600</v>
      </c>
      <c r="G12" s="23"/>
    </row>
    <row r="13" ht="18" customHeight="1" spans="1:7">
      <c r="A13" s="123" t="s">
        <v>96</v>
      </c>
      <c r="B13" s="123" t="s">
        <v>97</v>
      </c>
      <c r="C13" s="23">
        <v>374196.96</v>
      </c>
      <c r="D13" s="23">
        <v>374196.96</v>
      </c>
      <c r="E13" s="23">
        <v>374196.96</v>
      </c>
      <c r="F13" s="23"/>
      <c r="G13" s="23"/>
    </row>
    <row r="14" ht="18" customHeight="1" spans="1:7">
      <c r="A14" s="122" t="s">
        <v>100</v>
      </c>
      <c r="B14" s="122" t="s">
        <v>101</v>
      </c>
      <c r="C14" s="23">
        <v>283393.29</v>
      </c>
      <c r="D14" s="23">
        <v>283393.29</v>
      </c>
      <c r="E14" s="23">
        <v>283393.29</v>
      </c>
      <c r="F14" s="23"/>
      <c r="G14" s="23"/>
    </row>
    <row r="15" ht="18" customHeight="1" spans="1:7">
      <c r="A15" s="160" t="s">
        <v>102</v>
      </c>
      <c r="B15" s="160" t="s">
        <v>103</v>
      </c>
      <c r="C15" s="23">
        <v>283393.29</v>
      </c>
      <c r="D15" s="23">
        <v>283393.29</v>
      </c>
      <c r="E15" s="23">
        <v>283393.29</v>
      </c>
      <c r="F15" s="23"/>
      <c r="G15" s="23"/>
    </row>
    <row r="16" ht="18" customHeight="1" spans="1:7">
      <c r="A16" s="123" t="s">
        <v>106</v>
      </c>
      <c r="B16" s="123" t="s">
        <v>107</v>
      </c>
      <c r="C16" s="23">
        <v>166049.9</v>
      </c>
      <c r="D16" s="23">
        <v>166049.9</v>
      </c>
      <c r="E16" s="23">
        <v>166049.9</v>
      </c>
      <c r="F16" s="23"/>
      <c r="G16" s="23"/>
    </row>
    <row r="17" ht="18" customHeight="1" spans="1:7">
      <c r="A17" s="123" t="s">
        <v>108</v>
      </c>
      <c r="B17" s="123" t="s">
        <v>109</v>
      </c>
      <c r="C17" s="23">
        <v>101841.93</v>
      </c>
      <c r="D17" s="23">
        <v>101841.93</v>
      </c>
      <c r="E17" s="23">
        <v>101841.93</v>
      </c>
      <c r="F17" s="23"/>
      <c r="G17" s="23"/>
    </row>
    <row r="18" ht="18" customHeight="1" spans="1:7">
      <c r="A18" s="123" t="s">
        <v>110</v>
      </c>
      <c r="B18" s="123" t="s">
        <v>111</v>
      </c>
      <c r="C18" s="23">
        <v>15501.46</v>
      </c>
      <c r="D18" s="23">
        <v>15501.46</v>
      </c>
      <c r="E18" s="23">
        <v>15501.46</v>
      </c>
      <c r="F18" s="23"/>
      <c r="G18" s="23"/>
    </row>
    <row r="19" ht="18" customHeight="1" spans="1:7">
      <c r="A19" s="122" t="s">
        <v>112</v>
      </c>
      <c r="B19" s="122" t="s">
        <v>113</v>
      </c>
      <c r="C19" s="23">
        <v>270704.16</v>
      </c>
      <c r="D19" s="23">
        <v>270704.16</v>
      </c>
      <c r="E19" s="23">
        <v>270704.16</v>
      </c>
      <c r="F19" s="23"/>
      <c r="G19" s="23"/>
    </row>
    <row r="20" ht="18" customHeight="1" spans="1:7">
      <c r="A20" s="160" t="s">
        <v>114</v>
      </c>
      <c r="B20" s="160" t="s">
        <v>115</v>
      </c>
      <c r="C20" s="23">
        <v>270704.16</v>
      </c>
      <c r="D20" s="23">
        <v>270704.16</v>
      </c>
      <c r="E20" s="23">
        <v>270704.16</v>
      </c>
      <c r="F20" s="23"/>
      <c r="G20" s="23"/>
    </row>
    <row r="21" ht="18" customHeight="1" spans="1:7">
      <c r="A21" s="123" t="s">
        <v>116</v>
      </c>
      <c r="B21" s="123" t="s">
        <v>117</v>
      </c>
      <c r="C21" s="23">
        <v>270704.16</v>
      </c>
      <c r="D21" s="23">
        <v>270704.16</v>
      </c>
      <c r="E21" s="23">
        <v>270704.16</v>
      </c>
      <c r="F21" s="23"/>
      <c r="G21" s="23"/>
    </row>
    <row r="22" ht="18" customHeight="1" spans="1:7">
      <c r="A22" s="45" t="s">
        <v>56</v>
      </c>
      <c r="B22" s="45"/>
      <c r="C22" s="23">
        <v>4826109.8</v>
      </c>
      <c r="D22" s="23">
        <v>4176109.8</v>
      </c>
      <c r="E22" s="23">
        <v>4006436.06</v>
      </c>
      <c r="F22" s="23">
        <v>169673.74</v>
      </c>
      <c r="G22" s="23">
        <v>650000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2"/>
      <c r="D1" s="143"/>
      <c r="G1" s="144" t="s">
        <v>166</v>
      </c>
    </row>
    <row r="2" ht="39" customHeight="1" spans="1:7">
      <c r="A2" s="133" t="str">
        <f>"2025"&amp;"年“三公”经费支出预算表"</f>
        <v>2025年“三公”经费支出预算表</v>
      </c>
      <c r="B2" s="66"/>
      <c r="C2" s="66"/>
      <c r="D2" s="66"/>
      <c r="E2" s="66"/>
      <c r="F2" s="66"/>
      <c r="G2" s="66"/>
    </row>
    <row r="3" ht="18.75" customHeight="1" spans="1:7">
      <c r="A3" s="35" t="str">
        <f>"单位名称："&amp;"临沧市图书馆"</f>
        <v>单位名称：临沧市图书馆</v>
      </c>
      <c r="B3" s="142"/>
      <c r="C3" s="142"/>
      <c r="D3" s="70"/>
      <c r="E3" s="2"/>
      <c r="G3" s="144" t="s">
        <v>167</v>
      </c>
    </row>
    <row r="4" ht="18.75" customHeight="1" spans="1:7">
      <c r="A4" s="9" t="s">
        <v>168</v>
      </c>
      <c r="B4" s="9" t="s">
        <v>169</v>
      </c>
      <c r="C4" s="26" t="s">
        <v>170</v>
      </c>
      <c r="D4" s="11" t="s">
        <v>171</v>
      </c>
      <c r="E4" s="12"/>
      <c r="F4" s="13"/>
      <c r="G4" s="26" t="s">
        <v>172</v>
      </c>
    </row>
    <row r="5" ht="18.75" customHeight="1" spans="1:7">
      <c r="A5" s="16"/>
      <c r="B5" s="145"/>
      <c r="C5" s="28"/>
      <c r="D5" s="146" t="s">
        <v>58</v>
      </c>
      <c r="E5" s="146" t="s">
        <v>173</v>
      </c>
      <c r="F5" s="146" t="s">
        <v>174</v>
      </c>
      <c r="G5" s="28"/>
    </row>
    <row r="6" ht="18.75" customHeight="1" spans="1:7">
      <c r="A6" s="53" t="s">
        <v>56</v>
      </c>
      <c r="B6" s="147">
        <v>1</v>
      </c>
      <c r="C6" s="148">
        <v>2</v>
      </c>
      <c r="D6" s="149">
        <v>3</v>
      </c>
      <c r="E6" s="149">
        <v>4</v>
      </c>
      <c r="F6" s="149">
        <v>5</v>
      </c>
      <c r="G6" s="148">
        <v>6</v>
      </c>
    </row>
    <row r="7" ht="18.75" customHeight="1" spans="1:7">
      <c r="A7" s="53" t="s">
        <v>56</v>
      </c>
      <c r="B7" s="150">
        <v>34000</v>
      </c>
      <c r="C7" s="150"/>
      <c r="D7" s="150">
        <v>30000</v>
      </c>
      <c r="E7" s="150"/>
      <c r="F7" s="150">
        <v>30000</v>
      </c>
      <c r="G7" s="150">
        <v>4000</v>
      </c>
    </row>
    <row r="8" ht="18.75" customHeight="1" spans="1:7">
      <c r="A8" s="151" t="s">
        <v>175</v>
      </c>
      <c r="B8" s="150"/>
      <c r="C8" s="150"/>
      <c r="D8" s="150"/>
      <c r="E8" s="150"/>
      <c r="F8" s="150"/>
      <c r="G8" s="150"/>
    </row>
    <row r="9" ht="18.75" customHeight="1" spans="1:7">
      <c r="A9" s="151" t="s">
        <v>176</v>
      </c>
      <c r="B9" s="150">
        <v>34000</v>
      </c>
      <c r="C9" s="150"/>
      <c r="D9" s="150">
        <v>30000</v>
      </c>
      <c r="E9" s="150"/>
      <c r="F9" s="150">
        <v>30000</v>
      </c>
      <c r="G9" s="150">
        <v>4000</v>
      </c>
    </row>
    <row r="10" ht="18.75" customHeight="1" spans="1:7">
      <c r="A10" s="151" t="s">
        <v>177</v>
      </c>
      <c r="B10" s="150"/>
      <c r="C10" s="150"/>
      <c r="D10" s="150"/>
      <c r="E10" s="150"/>
      <c r="F10" s="150"/>
      <c r="G10" s="150"/>
    </row>
    <row r="11" ht="18.75" customHeight="1" spans="1:7">
      <c r="A11" s="151" t="s">
        <v>178</v>
      </c>
      <c r="B11" s="150"/>
      <c r="C11" s="150"/>
      <c r="D11" s="150"/>
      <c r="E11" s="150"/>
      <c r="F11" s="150"/>
      <c r="G11" s="150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1"/>
      <c r="D1" s="132"/>
      <c r="E1" s="132"/>
      <c r="F1" s="132"/>
      <c r="G1" s="132"/>
      <c r="H1" s="71"/>
      <c r="I1" s="71"/>
      <c r="J1" s="71"/>
      <c r="K1" s="71"/>
      <c r="L1" s="71"/>
      <c r="M1" s="71"/>
      <c r="N1" s="2"/>
      <c r="O1" s="2"/>
      <c r="P1" s="2"/>
      <c r="Q1" s="71"/>
      <c r="U1" s="131"/>
      <c r="W1" s="32" t="s">
        <v>179</v>
      </c>
    </row>
    <row r="2" ht="39.75" customHeight="1" spans="1:23">
      <c r="A2" s="133" t="str">
        <f>"2025"&amp;"年部门基本支出预算表"</f>
        <v>2025年部门基本支出预算表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"/>
      <c r="O2" s="5"/>
      <c r="P2" s="5"/>
      <c r="Q2" s="66"/>
      <c r="R2" s="66"/>
      <c r="S2" s="66"/>
      <c r="T2" s="66"/>
      <c r="U2" s="66"/>
      <c r="V2" s="66"/>
      <c r="W2" s="66"/>
    </row>
    <row r="3" ht="18.75" customHeight="1" spans="1:23">
      <c r="A3" s="6" t="str">
        <f>"单位名称："&amp;"临沧市图书馆"</f>
        <v>单位名称：临沧市图书馆</v>
      </c>
      <c r="B3" s="134"/>
      <c r="C3" s="134"/>
      <c r="D3" s="134"/>
      <c r="E3" s="134"/>
      <c r="F3" s="134"/>
      <c r="G3" s="134"/>
      <c r="H3" s="75"/>
      <c r="I3" s="75"/>
      <c r="J3" s="75"/>
      <c r="K3" s="75"/>
      <c r="L3" s="75"/>
      <c r="M3" s="75"/>
      <c r="N3" s="8"/>
      <c r="O3" s="8"/>
      <c r="P3" s="8"/>
      <c r="Q3" s="75"/>
      <c r="U3" s="131"/>
      <c r="W3" s="32" t="s">
        <v>167</v>
      </c>
    </row>
    <row r="4" ht="18" customHeight="1" spans="1:23">
      <c r="A4" s="9" t="s">
        <v>180</v>
      </c>
      <c r="B4" s="9" t="s">
        <v>181</v>
      </c>
      <c r="C4" s="9" t="s">
        <v>182</v>
      </c>
      <c r="D4" s="9" t="s">
        <v>183</v>
      </c>
      <c r="E4" s="9" t="s">
        <v>184</v>
      </c>
      <c r="F4" s="9" t="s">
        <v>185</v>
      </c>
      <c r="G4" s="9" t="s">
        <v>186</v>
      </c>
      <c r="H4" s="135" t="s">
        <v>187</v>
      </c>
      <c r="I4" s="68" t="s">
        <v>187</v>
      </c>
      <c r="J4" s="68"/>
      <c r="K4" s="68"/>
      <c r="L4" s="68"/>
      <c r="M4" s="68"/>
      <c r="N4" s="12"/>
      <c r="O4" s="12"/>
      <c r="P4" s="12"/>
      <c r="Q4" s="78" t="s">
        <v>62</v>
      </c>
      <c r="R4" s="68" t="s">
        <v>78</v>
      </c>
      <c r="S4" s="68"/>
      <c r="T4" s="68"/>
      <c r="U4" s="68"/>
      <c r="V4" s="68"/>
      <c r="W4" s="138"/>
    </row>
    <row r="5" ht="18" customHeight="1" spans="1:23">
      <c r="A5" s="14"/>
      <c r="B5" s="130"/>
      <c r="C5" s="14"/>
      <c r="D5" s="14"/>
      <c r="E5" s="14"/>
      <c r="F5" s="14"/>
      <c r="G5" s="14"/>
      <c r="H5" s="110" t="s">
        <v>188</v>
      </c>
      <c r="I5" s="135" t="s">
        <v>59</v>
      </c>
      <c r="J5" s="68"/>
      <c r="K5" s="68"/>
      <c r="L5" s="68"/>
      <c r="M5" s="138"/>
      <c r="N5" s="11" t="s">
        <v>189</v>
      </c>
      <c r="O5" s="12"/>
      <c r="P5" s="13"/>
      <c r="Q5" s="9" t="s">
        <v>62</v>
      </c>
      <c r="R5" s="135" t="s">
        <v>78</v>
      </c>
      <c r="S5" s="78" t="s">
        <v>65</v>
      </c>
      <c r="T5" s="68" t="s">
        <v>78</v>
      </c>
      <c r="U5" s="78" t="s">
        <v>67</v>
      </c>
      <c r="V5" s="78" t="s">
        <v>68</v>
      </c>
      <c r="W5" s="140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39" t="s">
        <v>190</v>
      </c>
      <c r="J6" s="9" t="s">
        <v>191</v>
      </c>
      <c r="K6" s="9" t="s">
        <v>192</v>
      </c>
      <c r="L6" s="9" t="s">
        <v>193</v>
      </c>
      <c r="M6" s="9" t="s">
        <v>194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195</v>
      </c>
      <c r="U6" s="9" t="s">
        <v>67</v>
      </c>
      <c r="V6" s="9" t="s">
        <v>68</v>
      </c>
      <c r="W6" s="9" t="s">
        <v>69</v>
      </c>
    </row>
    <row r="7" ht="37.5" customHeight="1" spans="1:23">
      <c r="A7" s="113"/>
      <c r="B7" s="113"/>
      <c r="C7" s="113"/>
      <c r="D7" s="113"/>
      <c r="E7" s="113"/>
      <c r="F7" s="113"/>
      <c r="G7" s="113"/>
      <c r="H7" s="113"/>
      <c r="I7" s="95"/>
      <c r="J7" s="16" t="s">
        <v>196</v>
      </c>
      <c r="K7" s="16" t="s">
        <v>192</v>
      </c>
      <c r="L7" s="16" t="s">
        <v>193</v>
      </c>
      <c r="M7" s="16" t="s">
        <v>194</v>
      </c>
      <c r="N7" s="16" t="s">
        <v>192</v>
      </c>
      <c r="O7" s="16" t="s">
        <v>193</v>
      </c>
      <c r="P7" s="16" t="s">
        <v>194</v>
      </c>
      <c r="Q7" s="16" t="s">
        <v>62</v>
      </c>
      <c r="R7" s="16" t="s">
        <v>58</v>
      </c>
      <c r="S7" s="16" t="s">
        <v>65</v>
      </c>
      <c r="T7" s="16" t="s">
        <v>195</v>
      </c>
      <c r="U7" s="16" t="s">
        <v>67</v>
      </c>
      <c r="V7" s="16" t="s">
        <v>68</v>
      </c>
      <c r="W7" s="16" t="s">
        <v>69</v>
      </c>
    </row>
    <row r="8" ht="19.5" customHeight="1" spans="1:23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</row>
    <row r="9" ht="21" customHeight="1" spans="1:23">
      <c r="A9" s="137" t="s">
        <v>71</v>
      </c>
      <c r="B9" s="137"/>
      <c r="C9" s="137"/>
      <c r="D9" s="137"/>
      <c r="E9" s="137"/>
      <c r="F9" s="137"/>
      <c r="G9" s="137"/>
      <c r="H9" s="23">
        <v>4176109.8</v>
      </c>
      <c r="I9" s="23">
        <v>4176109.8</v>
      </c>
      <c r="J9" s="23"/>
      <c r="K9" s="23"/>
      <c r="L9" s="23">
        <v>4176109.8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7"/>
      <c r="B10" s="20" t="s">
        <v>197</v>
      </c>
      <c r="C10" s="20" t="s">
        <v>198</v>
      </c>
      <c r="D10" s="20" t="s">
        <v>88</v>
      </c>
      <c r="E10" s="20" t="s">
        <v>89</v>
      </c>
      <c r="F10" s="20" t="s">
        <v>199</v>
      </c>
      <c r="G10" s="20" t="s">
        <v>200</v>
      </c>
      <c r="H10" s="23">
        <v>1124964</v>
      </c>
      <c r="I10" s="23">
        <v>1124964</v>
      </c>
      <c r="J10" s="23"/>
      <c r="K10" s="23"/>
      <c r="L10" s="23">
        <v>1124964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0" t="s">
        <v>197</v>
      </c>
      <c r="C11" s="20" t="s">
        <v>198</v>
      </c>
      <c r="D11" s="20" t="s">
        <v>88</v>
      </c>
      <c r="E11" s="20" t="s">
        <v>89</v>
      </c>
      <c r="F11" s="20" t="s">
        <v>201</v>
      </c>
      <c r="G11" s="20" t="s">
        <v>202</v>
      </c>
      <c r="H11" s="23">
        <v>91104</v>
      </c>
      <c r="I11" s="23">
        <v>91104</v>
      </c>
      <c r="J11" s="23"/>
      <c r="K11" s="23"/>
      <c r="L11" s="23">
        <v>91104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0" t="s">
        <v>203</v>
      </c>
      <c r="C12" s="20" t="s">
        <v>204</v>
      </c>
      <c r="D12" s="20" t="s">
        <v>88</v>
      </c>
      <c r="E12" s="20" t="s">
        <v>89</v>
      </c>
      <c r="F12" s="20" t="s">
        <v>205</v>
      </c>
      <c r="G12" s="20" t="s">
        <v>206</v>
      </c>
      <c r="H12" s="23">
        <v>450000</v>
      </c>
      <c r="I12" s="23">
        <v>450000</v>
      </c>
      <c r="J12" s="23"/>
      <c r="K12" s="23"/>
      <c r="L12" s="23">
        <v>450000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0" t="s">
        <v>197</v>
      </c>
      <c r="C13" s="20" t="s">
        <v>198</v>
      </c>
      <c r="D13" s="20" t="s">
        <v>88</v>
      </c>
      <c r="E13" s="20" t="s">
        <v>89</v>
      </c>
      <c r="F13" s="20" t="s">
        <v>205</v>
      </c>
      <c r="G13" s="20" t="s">
        <v>206</v>
      </c>
      <c r="H13" s="23">
        <v>338700</v>
      </c>
      <c r="I13" s="23">
        <v>338700</v>
      </c>
      <c r="J13" s="23"/>
      <c r="K13" s="23"/>
      <c r="L13" s="23">
        <v>338700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0" t="s">
        <v>197</v>
      </c>
      <c r="C14" s="20" t="s">
        <v>198</v>
      </c>
      <c r="D14" s="20" t="s">
        <v>88</v>
      </c>
      <c r="E14" s="20" t="s">
        <v>89</v>
      </c>
      <c r="F14" s="20" t="s">
        <v>205</v>
      </c>
      <c r="G14" s="20" t="s">
        <v>206</v>
      </c>
      <c r="H14" s="23">
        <v>268500</v>
      </c>
      <c r="I14" s="23">
        <v>268500</v>
      </c>
      <c r="J14" s="23"/>
      <c r="K14" s="23"/>
      <c r="L14" s="23">
        <v>268500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0" t="s">
        <v>197</v>
      </c>
      <c r="C15" s="20" t="s">
        <v>198</v>
      </c>
      <c r="D15" s="20" t="s">
        <v>88</v>
      </c>
      <c r="E15" s="20" t="s">
        <v>89</v>
      </c>
      <c r="F15" s="20" t="s">
        <v>205</v>
      </c>
      <c r="G15" s="20" t="s">
        <v>206</v>
      </c>
      <c r="H15" s="23">
        <v>432600</v>
      </c>
      <c r="I15" s="23">
        <v>432600</v>
      </c>
      <c r="J15" s="23"/>
      <c r="K15" s="23"/>
      <c r="L15" s="23">
        <v>432600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0" t="s">
        <v>207</v>
      </c>
      <c r="C16" s="20" t="s">
        <v>208</v>
      </c>
      <c r="D16" s="20" t="s">
        <v>96</v>
      </c>
      <c r="E16" s="20" t="s">
        <v>97</v>
      </c>
      <c r="F16" s="20" t="s">
        <v>209</v>
      </c>
      <c r="G16" s="20" t="s">
        <v>210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0" t="s">
        <v>207</v>
      </c>
      <c r="C17" s="20" t="s">
        <v>208</v>
      </c>
      <c r="D17" s="20" t="s">
        <v>96</v>
      </c>
      <c r="E17" s="20" t="s">
        <v>97</v>
      </c>
      <c r="F17" s="20" t="s">
        <v>209</v>
      </c>
      <c r="G17" s="20" t="s">
        <v>210</v>
      </c>
      <c r="H17" s="23">
        <v>374196.96</v>
      </c>
      <c r="I17" s="23">
        <v>374196.96</v>
      </c>
      <c r="J17" s="23"/>
      <c r="K17" s="23"/>
      <c r="L17" s="23">
        <v>374196.96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0" t="s">
        <v>207</v>
      </c>
      <c r="C18" s="20" t="s">
        <v>208</v>
      </c>
      <c r="D18" s="20" t="s">
        <v>98</v>
      </c>
      <c r="E18" s="20" t="s">
        <v>99</v>
      </c>
      <c r="F18" s="20" t="s">
        <v>211</v>
      </c>
      <c r="G18" s="20" t="s">
        <v>212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0" t="s">
        <v>207</v>
      </c>
      <c r="C19" s="20" t="s">
        <v>208</v>
      </c>
      <c r="D19" s="20" t="s">
        <v>104</v>
      </c>
      <c r="E19" s="20" t="s">
        <v>105</v>
      </c>
      <c r="F19" s="20" t="s">
        <v>213</v>
      </c>
      <c r="G19" s="20" t="s">
        <v>214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0" t="s">
        <v>207</v>
      </c>
      <c r="C20" s="20" t="s">
        <v>208</v>
      </c>
      <c r="D20" s="20" t="s">
        <v>106</v>
      </c>
      <c r="E20" s="20" t="s">
        <v>107</v>
      </c>
      <c r="F20" s="20" t="s">
        <v>213</v>
      </c>
      <c r="G20" s="20" t="s">
        <v>214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0" t="s">
        <v>207</v>
      </c>
      <c r="C21" s="20" t="s">
        <v>208</v>
      </c>
      <c r="D21" s="20" t="s">
        <v>106</v>
      </c>
      <c r="E21" s="20" t="s">
        <v>107</v>
      </c>
      <c r="F21" s="20" t="s">
        <v>213</v>
      </c>
      <c r="G21" s="20" t="s">
        <v>214</v>
      </c>
      <c r="H21" s="23">
        <v>166049.9</v>
      </c>
      <c r="I21" s="23">
        <v>166049.9</v>
      </c>
      <c r="J21" s="23"/>
      <c r="K21" s="23"/>
      <c r="L21" s="23">
        <v>166049.9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0" t="s">
        <v>207</v>
      </c>
      <c r="C22" s="20" t="s">
        <v>208</v>
      </c>
      <c r="D22" s="20" t="s">
        <v>108</v>
      </c>
      <c r="E22" s="20" t="s">
        <v>109</v>
      </c>
      <c r="F22" s="20" t="s">
        <v>215</v>
      </c>
      <c r="G22" s="20" t="s">
        <v>216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0" t="s">
        <v>207</v>
      </c>
      <c r="C23" s="20" t="s">
        <v>208</v>
      </c>
      <c r="D23" s="20" t="s">
        <v>108</v>
      </c>
      <c r="E23" s="20" t="s">
        <v>109</v>
      </c>
      <c r="F23" s="20" t="s">
        <v>215</v>
      </c>
      <c r="G23" s="20" t="s">
        <v>216</v>
      </c>
      <c r="H23" s="23">
        <v>101841.93</v>
      </c>
      <c r="I23" s="23">
        <v>101841.93</v>
      </c>
      <c r="J23" s="23"/>
      <c r="K23" s="23"/>
      <c r="L23" s="23">
        <v>101841.93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0" t="s">
        <v>207</v>
      </c>
      <c r="C24" s="20" t="s">
        <v>208</v>
      </c>
      <c r="D24" s="20" t="s">
        <v>110</v>
      </c>
      <c r="E24" s="20" t="s">
        <v>111</v>
      </c>
      <c r="F24" s="20" t="s">
        <v>217</v>
      </c>
      <c r="G24" s="20" t="s">
        <v>218</v>
      </c>
      <c r="H24" s="23">
        <v>10824</v>
      </c>
      <c r="I24" s="23">
        <v>10824</v>
      </c>
      <c r="J24" s="23"/>
      <c r="K24" s="23"/>
      <c r="L24" s="23">
        <v>10824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0" t="s">
        <v>207</v>
      </c>
      <c r="C25" s="20" t="s">
        <v>208</v>
      </c>
      <c r="D25" s="20" t="s">
        <v>110</v>
      </c>
      <c r="E25" s="20" t="s">
        <v>111</v>
      </c>
      <c r="F25" s="20" t="s">
        <v>217</v>
      </c>
      <c r="G25" s="20" t="s">
        <v>218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0" t="s">
        <v>207</v>
      </c>
      <c r="C26" s="20" t="s">
        <v>208</v>
      </c>
      <c r="D26" s="20" t="s">
        <v>110</v>
      </c>
      <c r="E26" s="20" t="s">
        <v>111</v>
      </c>
      <c r="F26" s="20" t="s">
        <v>217</v>
      </c>
      <c r="G26" s="20" t="s">
        <v>218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0" t="s">
        <v>207</v>
      </c>
      <c r="C27" s="20" t="s">
        <v>208</v>
      </c>
      <c r="D27" s="20" t="s">
        <v>88</v>
      </c>
      <c r="E27" s="20" t="s">
        <v>89</v>
      </c>
      <c r="F27" s="20" t="s">
        <v>217</v>
      </c>
      <c r="G27" s="20" t="s">
        <v>218</v>
      </c>
      <c r="H27" s="23">
        <v>16446.05</v>
      </c>
      <c r="I27" s="23">
        <v>16446.05</v>
      </c>
      <c r="J27" s="23"/>
      <c r="K27" s="23"/>
      <c r="L27" s="23">
        <v>16446.05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0" t="s">
        <v>207</v>
      </c>
      <c r="C28" s="20" t="s">
        <v>208</v>
      </c>
      <c r="D28" s="20" t="s">
        <v>110</v>
      </c>
      <c r="E28" s="20" t="s">
        <v>111</v>
      </c>
      <c r="F28" s="20" t="s">
        <v>217</v>
      </c>
      <c r="G28" s="20" t="s">
        <v>218</v>
      </c>
      <c r="H28" s="23">
        <v>4677.46</v>
      </c>
      <c r="I28" s="23">
        <v>4677.46</v>
      </c>
      <c r="J28" s="23"/>
      <c r="K28" s="23"/>
      <c r="L28" s="23">
        <v>4677.46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0" t="s">
        <v>219</v>
      </c>
      <c r="C29" s="20" t="s">
        <v>117</v>
      </c>
      <c r="D29" s="20" t="s">
        <v>116</v>
      </c>
      <c r="E29" s="20" t="s">
        <v>117</v>
      </c>
      <c r="F29" s="20" t="s">
        <v>220</v>
      </c>
      <c r="G29" s="20" t="s">
        <v>117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0" t="s">
        <v>219</v>
      </c>
      <c r="C30" s="20" t="s">
        <v>117</v>
      </c>
      <c r="D30" s="20" t="s">
        <v>116</v>
      </c>
      <c r="E30" s="20" t="s">
        <v>117</v>
      </c>
      <c r="F30" s="20" t="s">
        <v>220</v>
      </c>
      <c r="G30" s="20" t="s">
        <v>117</v>
      </c>
      <c r="H30" s="23">
        <v>270704.16</v>
      </c>
      <c r="I30" s="23">
        <v>270704.16</v>
      </c>
      <c r="J30" s="23"/>
      <c r="K30" s="23"/>
      <c r="L30" s="23">
        <v>270704.16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0" t="s">
        <v>221</v>
      </c>
      <c r="C31" s="20" t="s">
        <v>222</v>
      </c>
      <c r="D31" s="20" t="s">
        <v>88</v>
      </c>
      <c r="E31" s="20" t="s">
        <v>89</v>
      </c>
      <c r="F31" s="20" t="s">
        <v>223</v>
      </c>
      <c r="G31" s="20" t="s">
        <v>224</v>
      </c>
      <c r="H31" s="23">
        <v>56250</v>
      </c>
      <c r="I31" s="23">
        <v>56250</v>
      </c>
      <c r="J31" s="23"/>
      <c r="K31" s="23"/>
      <c r="L31" s="23">
        <v>56250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0" t="s">
        <v>221</v>
      </c>
      <c r="C32" s="20" t="s">
        <v>222</v>
      </c>
      <c r="D32" s="20" t="s">
        <v>88</v>
      </c>
      <c r="E32" s="20" t="s">
        <v>89</v>
      </c>
      <c r="F32" s="20" t="s">
        <v>225</v>
      </c>
      <c r="G32" s="20" t="s">
        <v>226</v>
      </c>
      <c r="H32" s="23">
        <v>30000</v>
      </c>
      <c r="I32" s="23">
        <v>30000</v>
      </c>
      <c r="J32" s="23"/>
      <c r="K32" s="23"/>
      <c r="L32" s="23">
        <v>30000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0" t="s">
        <v>227</v>
      </c>
      <c r="C33" s="20" t="s">
        <v>172</v>
      </c>
      <c r="D33" s="20" t="s">
        <v>88</v>
      </c>
      <c r="E33" s="20" t="s">
        <v>89</v>
      </c>
      <c r="F33" s="20" t="s">
        <v>228</v>
      </c>
      <c r="G33" s="20" t="s">
        <v>172</v>
      </c>
      <c r="H33" s="23">
        <v>4000</v>
      </c>
      <c r="I33" s="23">
        <v>4000</v>
      </c>
      <c r="J33" s="23"/>
      <c r="K33" s="23"/>
      <c r="L33" s="23">
        <v>4000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0" t="s">
        <v>229</v>
      </c>
      <c r="C34" s="20" t="s">
        <v>230</v>
      </c>
      <c r="D34" s="20" t="s">
        <v>94</v>
      </c>
      <c r="E34" s="20" t="s">
        <v>95</v>
      </c>
      <c r="F34" s="20" t="s">
        <v>223</v>
      </c>
      <c r="G34" s="20" t="s">
        <v>224</v>
      </c>
      <c r="H34" s="23">
        <v>9600</v>
      </c>
      <c r="I34" s="23">
        <v>9600</v>
      </c>
      <c r="J34" s="23"/>
      <c r="K34" s="23"/>
      <c r="L34" s="23">
        <v>9600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0" t="s">
        <v>231</v>
      </c>
      <c r="C35" s="20" t="s">
        <v>232</v>
      </c>
      <c r="D35" s="20" t="s">
        <v>88</v>
      </c>
      <c r="E35" s="20" t="s">
        <v>89</v>
      </c>
      <c r="F35" s="20" t="s">
        <v>233</v>
      </c>
      <c r="G35" s="20" t="s">
        <v>234</v>
      </c>
      <c r="H35" s="23">
        <v>16874.46</v>
      </c>
      <c r="I35" s="23">
        <v>16874.46</v>
      </c>
      <c r="J35" s="23"/>
      <c r="K35" s="23"/>
      <c r="L35" s="23">
        <v>16874.46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0" t="s">
        <v>235</v>
      </c>
      <c r="C36" s="20" t="s">
        <v>236</v>
      </c>
      <c r="D36" s="20" t="s">
        <v>88</v>
      </c>
      <c r="E36" s="20" t="s">
        <v>89</v>
      </c>
      <c r="F36" s="20" t="s">
        <v>237</v>
      </c>
      <c r="G36" s="20" t="s">
        <v>236</v>
      </c>
      <c r="H36" s="23">
        <v>22499.28</v>
      </c>
      <c r="I36" s="23">
        <v>22499.28</v>
      </c>
      <c r="J36" s="23"/>
      <c r="K36" s="23"/>
      <c r="L36" s="23">
        <v>22499.28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0" t="s">
        <v>238</v>
      </c>
      <c r="C37" s="20" t="s">
        <v>239</v>
      </c>
      <c r="D37" s="20" t="s">
        <v>88</v>
      </c>
      <c r="E37" s="20" t="s">
        <v>89</v>
      </c>
      <c r="F37" s="20" t="s">
        <v>240</v>
      </c>
      <c r="G37" s="20" t="s">
        <v>239</v>
      </c>
      <c r="H37" s="23">
        <v>450</v>
      </c>
      <c r="I37" s="23">
        <v>450</v>
      </c>
      <c r="J37" s="23"/>
      <c r="K37" s="23"/>
      <c r="L37" s="23">
        <v>450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0" t="s">
        <v>241</v>
      </c>
      <c r="C38" s="20" t="s">
        <v>242</v>
      </c>
      <c r="D38" s="20" t="s">
        <v>88</v>
      </c>
      <c r="E38" s="20" t="s">
        <v>89</v>
      </c>
      <c r="F38" s="20" t="s">
        <v>243</v>
      </c>
      <c r="G38" s="20" t="s">
        <v>242</v>
      </c>
      <c r="H38" s="23">
        <v>30000</v>
      </c>
      <c r="I38" s="23">
        <v>30000</v>
      </c>
      <c r="J38" s="23"/>
      <c r="K38" s="23"/>
      <c r="L38" s="23">
        <v>30000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0" t="s">
        <v>244</v>
      </c>
      <c r="C39" s="20" t="s">
        <v>245</v>
      </c>
      <c r="D39" s="20" t="s">
        <v>94</v>
      </c>
      <c r="E39" s="20" t="s">
        <v>95</v>
      </c>
      <c r="F39" s="20" t="s">
        <v>246</v>
      </c>
      <c r="G39" s="20" t="s">
        <v>247</v>
      </c>
      <c r="H39" s="23">
        <v>355827.6</v>
      </c>
      <c r="I39" s="23">
        <v>355827.6</v>
      </c>
      <c r="J39" s="23"/>
      <c r="K39" s="23"/>
      <c r="L39" s="23">
        <v>355827.6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2" t="s">
        <v>56</v>
      </c>
      <c r="B40" s="22"/>
      <c r="C40" s="22"/>
      <c r="D40" s="22"/>
      <c r="E40" s="22"/>
      <c r="F40" s="22"/>
      <c r="G40" s="22"/>
      <c r="H40" s="23">
        <v>4176109.8</v>
      </c>
      <c r="I40" s="23">
        <v>4176109.8</v>
      </c>
      <c r="J40" s="23"/>
      <c r="K40" s="23"/>
      <c r="L40" s="23">
        <v>4176109.8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</sheetData>
  <mergeCells count="30">
    <mergeCell ref="A2:W2"/>
    <mergeCell ref="A3:G3"/>
    <mergeCell ref="H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4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4"/>
      <c r="W1" s="33" t="s">
        <v>248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"单位名称："&amp;"临沧市图书馆"</f>
        <v>单位名称：临沧市图书馆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4"/>
      <c r="W3" s="33" t="s">
        <v>167</v>
      </c>
    </row>
    <row r="4" ht="18.75" customHeight="1" spans="1:23">
      <c r="A4" s="9" t="s">
        <v>249</v>
      </c>
      <c r="B4" s="10" t="s">
        <v>181</v>
      </c>
      <c r="C4" s="9" t="s">
        <v>182</v>
      </c>
      <c r="D4" s="9" t="s">
        <v>250</v>
      </c>
      <c r="E4" s="10" t="s">
        <v>183</v>
      </c>
      <c r="F4" s="10" t="s">
        <v>184</v>
      </c>
      <c r="G4" s="10" t="s">
        <v>251</v>
      </c>
      <c r="H4" s="10" t="s">
        <v>252</v>
      </c>
      <c r="I4" s="26" t="s">
        <v>56</v>
      </c>
      <c r="J4" s="11" t="s">
        <v>253</v>
      </c>
      <c r="K4" s="12"/>
      <c r="L4" s="12"/>
      <c r="M4" s="13"/>
      <c r="N4" s="11" t="s">
        <v>189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27" t="s">
        <v>59</v>
      </c>
      <c r="K5" s="128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195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29" t="s">
        <v>58</v>
      </c>
      <c r="K6" s="116"/>
      <c r="L6" s="27"/>
      <c r="M6" s="27"/>
      <c r="N6" s="27"/>
      <c r="O6" s="27"/>
      <c r="P6" s="27"/>
      <c r="Q6" s="27"/>
      <c r="R6" s="27"/>
      <c r="S6" s="130"/>
      <c r="T6" s="130"/>
      <c r="U6" s="130"/>
      <c r="V6" s="130"/>
      <c r="W6" s="130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1" t="s">
        <v>58</v>
      </c>
      <c r="K7" s="41" t="s">
        <v>254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</row>
    <row r="9" ht="18.75" customHeight="1" spans="1:23">
      <c r="A9" s="20"/>
      <c r="B9" s="20"/>
      <c r="C9" s="20" t="s">
        <v>255</v>
      </c>
      <c r="D9" s="20"/>
      <c r="E9" s="20"/>
      <c r="F9" s="20"/>
      <c r="G9" s="20"/>
      <c r="H9" s="20"/>
      <c r="I9" s="23">
        <v>30000</v>
      </c>
      <c r="J9" s="23">
        <v>30000</v>
      </c>
      <c r="K9" s="23">
        <v>30000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9" t="s">
        <v>256</v>
      </c>
      <c r="B10" s="29" t="s">
        <v>257</v>
      </c>
      <c r="C10" s="29" t="s">
        <v>255</v>
      </c>
      <c r="D10" s="29" t="s">
        <v>71</v>
      </c>
      <c r="E10" s="29" t="s">
        <v>88</v>
      </c>
      <c r="F10" s="29" t="s">
        <v>89</v>
      </c>
      <c r="G10" s="29" t="s">
        <v>258</v>
      </c>
      <c r="H10" s="29" t="s">
        <v>259</v>
      </c>
      <c r="I10" s="23">
        <v>22000</v>
      </c>
      <c r="J10" s="23">
        <v>22000</v>
      </c>
      <c r="K10" s="23">
        <v>22000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9" t="s">
        <v>256</v>
      </c>
      <c r="B11" s="29" t="s">
        <v>257</v>
      </c>
      <c r="C11" s="29" t="s">
        <v>255</v>
      </c>
      <c r="D11" s="29" t="s">
        <v>71</v>
      </c>
      <c r="E11" s="29" t="s">
        <v>88</v>
      </c>
      <c r="F11" s="29" t="s">
        <v>89</v>
      </c>
      <c r="G11" s="29" t="s">
        <v>260</v>
      </c>
      <c r="H11" s="29" t="s">
        <v>261</v>
      </c>
      <c r="I11" s="23">
        <v>8000</v>
      </c>
      <c r="J11" s="23">
        <v>8000</v>
      </c>
      <c r="K11" s="23">
        <v>8000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4"/>
      <c r="C12" s="20" t="s">
        <v>262</v>
      </c>
      <c r="D12" s="24"/>
      <c r="E12" s="24"/>
      <c r="F12" s="24"/>
      <c r="G12" s="24"/>
      <c r="H12" s="24"/>
      <c r="I12" s="23">
        <v>370000</v>
      </c>
      <c r="J12" s="23">
        <v>370000</v>
      </c>
      <c r="K12" s="23">
        <v>370000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9" t="s">
        <v>256</v>
      </c>
      <c r="B13" s="29" t="s">
        <v>263</v>
      </c>
      <c r="C13" s="29" t="s">
        <v>262</v>
      </c>
      <c r="D13" s="29" t="s">
        <v>71</v>
      </c>
      <c r="E13" s="29" t="s">
        <v>88</v>
      </c>
      <c r="F13" s="29" t="s">
        <v>89</v>
      </c>
      <c r="G13" s="29" t="s">
        <v>264</v>
      </c>
      <c r="H13" s="29" t="s">
        <v>265</v>
      </c>
      <c r="I13" s="23">
        <v>60000</v>
      </c>
      <c r="J13" s="23">
        <v>60000</v>
      </c>
      <c r="K13" s="23">
        <v>60000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9" t="s">
        <v>256</v>
      </c>
      <c r="B14" s="29" t="s">
        <v>263</v>
      </c>
      <c r="C14" s="29" t="s">
        <v>262</v>
      </c>
      <c r="D14" s="29" t="s">
        <v>71</v>
      </c>
      <c r="E14" s="29" t="s">
        <v>88</v>
      </c>
      <c r="F14" s="29" t="s">
        <v>89</v>
      </c>
      <c r="G14" s="29" t="s">
        <v>264</v>
      </c>
      <c r="H14" s="29" t="s">
        <v>265</v>
      </c>
      <c r="I14" s="23">
        <v>310000</v>
      </c>
      <c r="J14" s="23">
        <v>310000</v>
      </c>
      <c r="K14" s="23">
        <v>310000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0" t="s">
        <v>266</v>
      </c>
      <c r="D15" s="24"/>
      <c r="E15" s="24"/>
      <c r="F15" s="24"/>
      <c r="G15" s="24"/>
      <c r="H15" s="24"/>
      <c r="I15" s="23">
        <v>100000</v>
      </c>
      <c r="J15" s="23">
        <v>100000</v>
      </c>
      <c r="K15" s="23">
        <v>100000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9" t="s">
        <v>256</v>
      </c>
      <c r="B16" s="29" t="s">
        <v>267</v>
      </c>
      <c r="C16" s="29" t="s">
        <v>266</v>
      </c>
      <c r="D16" s="29" t="s">
        <v>71</v>
      </c>
      <c r="E16" s="29" t="s">
        <v>88</v>
      </c>
      <c r="F16" s="29" t="s">
        <v>89</v>
      </c>
      <c r="G16" s="29" t="s">
        <v>268</v>
      </c>
      <c r="H16" s="29" t="s">
        <v>269</v>
      </c>
      <c r="I16" s="23">
        <v>100000</v>
      </c>
      <c r="J16" s="23">
        <v>100000</v>
      </c>
      <c r="K16" s="23">
        <v>100000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0" t="s">
        <v>270</v>
      </c>
      <c r="D17" s="24"/>
      <c r="E17" s="24"/>
      <c r="F17" s="24"/>
      <c r="G17" s="24"/>
      <c r="H17" s="24"/>
      <c r="I17" s="23">
        <v>150000</v>
      </c>
      <c r="J17" s="23">
        <v>150000</v>
      </c>
      <c r="K17" s="23">
        <v>150000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9" t="s">
        <v>256</v>
      </c>
      <c r="B18" s="29" t="s">
        <v>271</v>
      </c>
      <c r="C18" s="29" t="s">
        <v>270</v>
      </c>
      <c r="D18" s="29" t="s">
        <v>71</v>
      </c>
      <c r="E18" s="29" t="s">
        <v>88</v>
      </c>
      <c r="F18" s="29" t="s">
        <v>89</v>
      </c>
      <c r="G18" s="29" t="s">
        <v>272</v>
      </c>
      <c r="H18" s="29" t="s">
        <v>273</v>
      </c>
      <c r="I18" s="23">
        <v>50000</v>
      </c>
      <c r="J18" s="23">
        <v>50000</v>
      </c>
      <c r="K18" s="23">
        <v>50000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9" t="s">
        <v>256</v>
      </c>
      <c r="B19" s="29" t="s">
        <v>271</v>
      </c>
      <c r="C19" s="29" t="s">
        <v>270</v>
      </c>
      <c r="D19" s="29" t="s">
        <v>71</v>
      </c>
      <c r="E19" s="29" t="s">
        <v>88</v>
      </c>
      <c r="F19" s="29" t="s">
        <v>89</v>
      </c>
      <c r="G19" s="29" t="s">
        <v>268</v>
      </c>
      <c r="H19" s="29" t="s">
        <v>269</v>
      </c>
      <c r="I19" s="23">
        <v>17000</v>
      </c>
      <c r="J19" s="23">
        <v>17000</v>
      </c>
      <c r="K19" s="23">
        <v>17000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9" t="s">
        <v>256</v>
      </c>
      <c r="B20" s="29" t="s">
        <v>271</v>
      </c>
      <c r="C20" s="29" t="s">
        <v>270</v>
      </c>
      <c r="D20" s="29" t="s">
        <v>71</v>
      </c>
      <c r="E20" s="29" t="s">
        <v>88</v>
      </c>
      <c r="F20" s="29" t="s">
        <v>89</v>
      </c>
      <c r="G20" s="29" t="s">
        <v>274</v>
      </c>
      <c r="H20" s="29" t="s">
        <v>275</v>
      </c>
      <c r="I20" s="23">
        <v>83000</v>
      </c>
      <c r="J20" s="23">
        <v>83000</v>
      </c>
      <c r="K20" s="23">
        <v>83000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6" t="s">
        <v>56</v>
      </c>
      <c r="B21" s="126"/>
      <c r="C21" s="126"/>
      <c r="D21" s="126"/>
      <c r="E21" s="126"/>
      <c r="F21" s="126"/>
      <c r="G21" s="126"/>
      <c r="H21" s="126"/>
      <c r="I21" s="23">
        <v>650000</v>
      </c>
      <c r="J21" s="23">
        <v>650000</v>
      </c>
      <c r="K21" s="23">
        <v>650000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2"/>
  <sheetViews>
    <sheetView showZeros="0" workbookViewId="0">
      <selection activeCell="B14" sqref="B14:B17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9" t="s">
        <v>276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6"/>
      <c r="G2" s="5"/>
      <c r="H2" s="66"/>
      <c r="I2" s="66"/>
      <c r="J2" s="5"/>
    </row>
    <row r="3" ht="18.75" customHeight="1" spans="1:8">
      <c r="A3" s="48" t="str">
        <f>"单位名称："&amp;"临沧市图书馆"</f>
        <v>单位名称：临沧市图书馆</v>
      </c>
      <c r="B3" s="49"/>
      <c r="C3" s="49"/>
      <c r="D3" s="49"/>
      <c r="E3" s="49"/>
      <c r="F3" s="50"/>
      <c r="G3" s="49"/>
      <c r="H3" s="50"/>
    </row>
    <row r="4" ht="18.75" customHeight="1" spans="1:10">
      <c r="A4" s="41" t="s">
        <v>277</v>
      </c>
      <c r="B4" s="41" t="s">
        <v>278</v>
      </c>
      <c r="C4" s="41" t="s">
        <v>279</v>
      </c>
      <c r="D4" s="41" t="s">
        <v>280</v>
      </c>
      <c r="E4" s="41" t="s">
        <v>281</v>
      </c>
      <c r="F4" s="51" t="s">
        <v>282</v>
      </c>
      <c r="G4" s="41" t="s">
        <v>283</v>
      </c>
      <c r="H4" s="51" t="s">
        <v>284</v>
      </c>
      <c r="I4" s="51" t="s">
        <v>285</v>
      </c>
      <c r="J4" s="41" t="s">
        <v>286</v>
      </c>
    </row>
    <row r="5" ht="18.75" customHeight="1" spans="1:10">
      <c r="A5" s="121">
        <v>1</v>
      </c>
      <c r="B5" s="121">
        <v>2</v>
      </c>
      <c r="C5" s="121">
        <v>3</v>
      </c>
      <c r="D5" s="121">
        <v>4</v>
      </c>
      <c r="E5" s="121">
        <v>5</v>
      </c>
      <c r="F5" s="121">
        <v>6</v>
      </c>
      <c r="G5" s="121">
        <v>7</v>
      </c>
      <c r="H5" s="121">
        <v>8</v>
      </c>
      <c r="I5" s="121">
        <v>9</v>
      </c>
      <c r="J5" s="121">
        <v>10</v>
      </c>
    </row>
    <row r="6" ht="18.75" customHeight="1" spans="1:10">
      <c r="A6" s="122" t="s">
        <v>71</v>
      </c>
      <c r="B6" s="43"/>
      <c r="C6" s="43"/>
      <c r="D6" s="43"/>
      <c r="E6" s="45"/>
      <c r="F6" s="55"/>
      <c r="G6" s="45"/>
      <c r="H6" s="55"/>
      <c r="I6" s="55"/>
      <c r="J6" s="45"/>
    </row>
    <row r="7" ht="18.75" customHeight="1" spans="1:10">
      <c r="A7" s="219" t="s">
        <v>266</v>
      </c>
      <c r="B7" s="54" t="s">
        <v>287</v>
      </c>
      <c r="C7" s="54" t="s">
        <v>288</v>
      </c>
      <c r="D7" s="54" t="s">
        <v>289</v>
      </c>
      <c r="E7" s="122" t="s">
        <v>290</v>
      </c>
      <c r="F7" s="54" t="s">
        <v>291</v>
      </c>
      <c r="G7" s="122" t="s">
        <v>292</v>
      </c>
      <c r="H7" s="54" t="s">
        <v>293</v>
      </c>
      <c r="I7" s="54" t="s">
        <v>294</v>
      </c>
      <c r="J7" s="122" t="s">
        <v>295</v>
      </c>
    </row>
    <row r="8" ht="18.75" customHeight="1" spans="1:10">
      <c r="A8" s="219" t="s">
        <v>266</v>
      </c>
      <c r="B8" s="54" t="s">
        <v>287</v>
      </c>
      <c r="C8" s="54" t="s">
        <v>296</v>
      </c>
      <c r="D8" s="54" t="s">
        <v>297</v>
      </c>
      <c r="E8" s="122" t="s">
        <v>298</v>
      </c>
      <c r="F8" s="54" t="s">
        <v>291</v>
      </c>
      <c r="G8" s="122" t="s">
        <v>299</v>
      </c>
      <c r="H8" s="54" t="s">
        <v>300</v>
      </c>
      <c r="I8" s="54" t="s">
        <v>301</v>
      </c>
      <c r="J8" s="122" t="s">
        <v>302</v>
      </c>
    </row>
    <row r="9" ht="18.75" customHeight="1" spans="1:10">
      <c r="A9" s="219" t="s">
        <v>266</v>
      </c>
      <c r="B9" s="54" t="s">
        <v>287</v>
      </c>
      <c r="C9" s="54" t="s">
        <v>303</v>
      </c>
      <c r="D9" s="54" t="s">
        <v>304</v>
      </c>
      <c r="E9" s="122" t="s">
        <v>305</v>
      </c>
      <c r="F9" s="54" t="s">
        <v>291</v>
      </c>
      <c r="G9" s="122" t="s">
        <v>306</v>
      </c>
      <c r="H9" s="54" t="s">
        <v>300</v>
      </c>
      <c r="I9" s="54" t="s">
        <v>294</v>
      </c>
      <c r="J9" s="122" t="s">
        <v>302</v>
      </c>
    </row>
    <row r="10" ht="18.75" customHeight="1" spans="1:10">
      <c r="A10" s="219" t="s">
        <v>262</v>
      </c>
      <c r="B10" s="54" t="s">
        <v>307</v>
      </c>
      <c r="C10" s="54" t="s">
        <v>288</v>
      </c>
      <c r="D10" s="54" t="s">
        <v>289</v>
      </c>
      <c r="E10" s="122" t="s">
        <v>308</v>
      </c>
      <c r="F10" s="54" t="s">
        <v>291</v>
      </c>
      <c r="G10" s="122" t="s">
        <v>309</v>
      </c>
      <c r="H10" s="54" t="s">
        <v>310</v>
      </c>
      <c r="I10" s="54" t="s">
        <v>294</v>
      </c>
      <c r="J10" s="122" t="s">
        <v>311</v>
      </c>
    </row>
    <row r="11" ht="18.75" customHeight="1" spans="1:10">
      <c r="A11" s="219" t="s">
        <v>262</v>
      </c>
      <c r="B11" s="54" t="s">
        <v>307</v>
      </c>
      <c r="C11" s="54" t="s">
        <v>288</v>
      </c>
      <c r="D11" s="54" t="s">
        <v>289</v>
      </c>
      <c r="E11" s="122" t="s">
        <v>312</v>
      </c>
      <c r="F11" s="54" t="s">
        <v>291</v>
      </c>
      <c r="G11" s="122" t="s">
        <v>313</v>
      </c>
      <c r="H11" s="54" t="s">
        <v>314</v>
      </c>
      <c r="I11" s="54" t="s">
        <v>294</v>
      </c>
      <c r="J11" s="122" t="s">
        <v>315</v>
      </c>
    </row>
    <row r="12" ht="18.75" customHeight="1" spans="1:10">
      <c r="A12" s="219" t="s">
        <v>262</v>
      </c>
      <c r="B12" s="54" t="s">
        <v>307</v>
      </c>
      <c r="C12" s="54" t="s">
        <v>296</v>
      </c>
      <c r="D12" s="54" t="s">
        <v>297</v>
      </c>
      <c r="E12" s="122" t="s">
        <v>316</v>
      </c>
      <c r="F12" s="54" t="s">
        <v>317</v>
      </c>
      <c r="G12" s="122" t="s">
        <v>318</v>
      </c>
      <c r="H12" s="54" t="s">
        <v>319</v>
      </c>
      <c r="I12" s="54" t="s">
        <v>301</v>
      </c>
      <c r="J12" s="122" t="s">
        <v>320</v>
      </c>
    </row>
    <row r="13" ht="18.75" customHeight="1" spans="1:10">
      <c r="A13" s="219" t="s">
        <v>262</v>
      </c>
      <c r="B13" s="54" t="s">
        <v>307</v>
      </c>
      <c r="C13" s="54" t="s">
        <v>303</v>
      </c>
      <c r="D13" s="54" t="s">
        <v>304</v>
      </c>
      <c r="E13" s="122" t="s">
        <v>305</v>
      </c>
      <c r="F13" s="54" t="s">
        <v>317</v>
      </c>
      <c r="G13" s="122" t="s">
        <v>321</v>
      </c>
      <c r="H13" s="54" t="s">
        <v>300</v>
      </c>
      <c r="I13" s="54" t="s">
        <v>294</v>
      </c>
      <c r="J13" s="122" t="s">
        <v>306</v>
      </c>
    </row>
    <row r="14" ht="18.75" customHeight="1" spans="1:10">
      <c r="A14" s="219" t="s">
        <v>255</v>
      </c>
      <c r="B14" s="54" t="s">
        <v>322</v>
      </c>
      <c r="C14" s="54" t="s">
        <v>288</v>
      </c>
      <c r="D14" s="54" t="s">
        <v>289</v>
      </c>
      <c r="E14" s="122" t="s">
        <v>323</v>
      </c>
      <c r="F14" s="54" t="s">
        <v>291</v>
      </c>
      <c r="G14" s="122" t="s">
        <v>324</v>
      </c>
      <c r="H14" s="54" t="s">
        <v>325</v>
      </c>
      <c r="I14" s="54" t="s">
        <v>294</v>
      </c>
      <c r="J14" s="122" t="s">
        <v>326</v>
      </c>
    </row>
    <row r="15" ht="18.75" customHeight="1" spans="1:10">
      <c r="A15" s="219" t="s">
        <v>255</v>
      </c>
      <c r="B15" s="54" t="s">
        <v>322</v>
      </c>
      <c r="C15" s="54" t="s">
        <v>288</v>
      </c>
      <c r="D15" s="54" t="s">
        <v>289</v>
      </c>
      <c r="E15" s="122" t="s">
        <v>327</v>
      </c>
      <c r="F15" s="54" t="s">
        <v>291</v>
      </c>
      <c r="G15" s="122" t="s">
        <v>324</v>
      </c>
      <c r="H15" s="54" t="s">
        <v>325</v>
      </c>
      <c r="I15" s="54" t="s">
        <v>294</v>
      </c>
      <c r="J15" s="122" t="s">
        <v>328</v>
      </c>
    </row>
    <row r="16" ht="18.75" customHeight="1" spans="1:10">
      <c r="A16" s="219" t="s">
        <v>255</v>
      </c>
      <c r="B16" s="54" t="s">
        <v>322</v>
      </c>
      <c r="C16" s="54" t="s">
        <v>296</v>
      </c>
      <c r="D16" s="54" t="s">
        <v>297</v>
      </c>
      <c r="E16" s="122" t="s">
        <v>329</v>
      </c>
      <c r="F16" s="54" t="s">
        <v>317</v>
      </c>
      <c r="G16" s="122" t="s">
        <v>321</v>
      </c>
      <c r="H16" s="54" t="s">
        <v>300</v>
      </c>
      <c r="I16" s="54" t="s">
        <v>301</v>
      </c>
      <c r="J16" s="122" t="s">
        <v>330</v>
      </c>
    </row>
    <row r="17" ht="18.75" customHeight="1" spans="1:10">
      <c r="A17" s="219" t="s">
        <v>255</v>
      </c>
      <c r="B17" s="54" t="s">
        <v>322</v>
      </c>
      <c r="C17" s="54" t="s">
        <v>303</v>
      </c>
      <c r="D17" s="54" t="s">
        <v>304</v>
      </c>
      <c r="E17" s="122" t="s">
        <v>305</v>
      </c>
      <c r="F17" s="54" t="s">
        <v>317</v>
      </c>
      <c r="G17" s="122" t="s">
        <v>321</v>
      </c>
      <c r="H17" s="54" t="s">
        <v>300</v>
      </c>
      <c r="I17" s="54" t="s">
        <v>294</v>
      </c>
      <c r="J17" s="122" t="s">
        <v>306</v>
      </c>
    </row>
    <row r="18" ht="18.75" customHeight="1" spans="1:10">
      <c r="A18" s="219" t="s">
        <v>270</v>
      </c>
      <c r="B18" s="54" t="s">
        <v>331</v>
      </c>
      <c r="C18" s="54" t="s">
        <v>288</v>
      </c>
      <c r="D18" s="54" t="s">
        <v>289</v>
      </c>
      <c r="E18" s="122" t="s">
        <v>332</v>
      </c>
      <c r="F18" s="54" t="s">
        <v>291</v>
      </c>
      <c r="G18" s="122" t="s">
        <v>333</v>
      </c>
      <c r="H18" s="54" t="s">
        <v>334</v>
      </c>
      <c r="I18" s="54" t="s">
        <v>294</v>
      </c>
      <c r="J18" s="122" t="s">
        <v>335</v>
      </c>
    </row>
    <row r="19" ht="18.75" customHeight="1" spans="1:10">
      <c r="A19" s="219" t="s">
        <v>270</v>
      </c>
      <c r="B19" s="54" t="s">
        <v>331</v>
      </c>
      <c r="C19" s="54" t="s">
        <v>288</v>
      </c>
      <c r="D19" s="54" t="s">
        <v>336</v>
      </c>
      <c r="E19" s="122" t="s">
        <v>337</v>
      </c>
      <c r="F19" s="54" t="s">
        <v>317</v>
      </c>
      <c r="G19" s="122" t="s">
        <v>338</v>
      </c>
      <c r="H19" s="54" t="s">
        <v>300</v>
      </c>
      <c r="I19" s="54" t="s">
        <v>294</v>
      </c>
      <c r="J19" s="122" t="s">
        <v>339</v>
      </c>
    </row>
    <row r="20" ht="18.75" customHeight="1" spans="1:10">
      <c r="A20" s="219" t="s">
        <v>270</v>
      </c>
      <c r="B20" s="54" t="s">
        <v>331</v>
      </c>
      <c r="C20" s="54" t="s">
        <v>288</v>
      </c>
      <c r="D20" s="54" t="s">
        <v>336</v>
      </c>
      <c r="E20" s="122" t="s">
        <v>340</v>
      </c>
      <c r="F20" s="54" t="s">
        <v>317</v>
      </c>
      <c r="G20" s="122" t="s">
        <v>338</v>
      </c>
      <c r="H20" s="54" t="s">
        <v>300</v>
      </c>
      <c r="I20" s="54" t="s">
        <v>294</v>
      </c>
      <c r="J20" s="122" t="s">
        <v>341</v>
      </c>
    </row>
    <row r="21" ht="18.75" customHeight="1" spans="1:10">
      <c r="A21" s="219" t="s">
        <v>270</v>
      </c>
      <c r="B21" s="54" t="s">
        <v>331</v>
      </c>
      <c r="C21" s="54" t="s">
        <v>296</v>
      </c>
      <c r="D21" s="54" t="s">
        <v>297</v>
      </c>
      <c r="E21" s="122" t="s">
        <v>342</v>
      </c>
      <c r="F21" s="54" t="s">
        <v>291</v>
      </c>
      <c r="G21" s="122" t="s">
        <v>343</v>
      </c>
      <c r="H21" s="54" t="s">
        <v>344</v>
      </c>
      <c r="I21" s="54" t="s">
        <v>294</v>
      </c>
      <c r="J21" s="122" t="s">
        <v>345</v>
      </c>
    </row>
    <row r="22" ht="18.75" customHeight="1" spans="1:10">
      <c r="A22" s="219" t="s">
        <v>270</v>
      </c>
      <c r="B22" s="54" t="s">
        <v>331</v>
      </c>
      <c r="C22" s="54" t="s">
        <v>303</v>
      </c>
      <c r="D22" s="54" t="s">
        <v>304</v>
      </c>
      <c r="E22" s="122" t="s">
        <v>304</v>
      </c>
      <c r="F22" s="54" t="s">
        <v>291</v>
      </c>
      <c r="G22" s="122" t="s">
        <v>346</v>
      </c>
      <c r="H22" s="54" t="s">
        <v>300</v>
      </c>
      <c r="I22" s="54" t="s">
        <v>294</v>
      </c>
      <c r="J22" s="122" t="s">
        <v>347</v>
      </c>
    </row>
  </sheetData>
  <mergeCells count="10">
    <mergeCell ref="A2:J2"/>
    <mergeCell ref="A3:H3"/>
    <mergeCell ref="A7:A9"/>
    <mergeCell ref="A10:A13"/>
    <mergeCell ref="A14:A17"/>
    <mergeCell ref="A18:A22"/>
    <mergeCell ref="B7:B9"/>
    <mergeCell ref="B10:B13"/>
    <mergeCell ref="B14:B17"/>
    <mergeCell ref="B18:B2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3">
        <v>1</v>
      </c>
      <c r="B1" s="104">
        <v>0</v>
      </c>
      <c r="C1" s="103">
        <v>1</v>
      </c>
      <c r="D1" s="105"/>
      <c r="E1" s="105"/>
      <c r="F1" s="33" t="s">
        <v>348</v>
      </c>
    </row>
    <row r="2" ht="36.75" customHeight="1" spans="1:6">
      <c r="A2" s="106" t="str">
        <f>"2025"&amp;"年部门政府性基金预算支出预算表"</f>
        <v>2025年部门政府性基金预算支出预算表</v>
      </c>
      <c r="B2" s="107" t="s">
        <v>349</v>
      </c>
      <c r="C2" s="108"/>
      <c r="D2" s="109"/>
      <c r="E2" s="109"/>
      <c r="F2" s="109"/>
    </row>
    <row r="3" ht="18.75" customHeight="1" spans="1:6">
      <c r="A3" s="6" t="str">
        <f>"单位名称："&amp;"临沧市图书馆"</f>
        <v>单位名称：临沧市图书馆</v>
      </c>
      <c r="B3" s="6" t="s">
        <v>350</v>
      </c>
      <c r="C3" s="103"/>
      <c r="D3" s="105"/>
      <c r="E3" s="105"/>
      <c r="F3" s="33" t="s">
        <v>1</v>
      </c>
    </row>
    <row r="4" ht="18.75" customHeight="1" spans="1:6">
      <c r="A4" s="110" t="s">
        <v>180</v>
      </c>
      <c r="B4" s="111" t="s">
        <v>73</v>
      </c>
      <c r="C4" s="112" t="s">
        <v>74</v>
      </c>
      <c r="D4" s="12" t="s">
        <v>351</v>
      </c>
      <c r="E4" s="12"/>
      <c r="F4" s="13"/>
    </row>
    <row r="5" ht="18.75" customHeight="1" spans="1:6">
      <c r="A5" s="113"/>
      <c r="B5" s="114"/>
      <c r="C5" s="115"/>
      <c r="D5" s="116" t="s">
        <v>56</v>
      </c>
      <c r="E5" s="116" t="s">
        <v>75</v>
      </c>
      <c r="F5" s="116" t="s">
        <v>76</v>
      </c>
    </row>
    <row r="6" ht="18.75" customHeight="1" spans="1:6">
      <c r="A6" s="113">
        <v>1</v>
      </c>
      <c r="B6" s="117" t="s">
        <v>161</v>
      </c>
      <c r="C6" s="115">
        <v>3</v>
      </c>
      <c r="D6" s="116">
        <v>4</v>
      </c>
      <c r="E6" s="116">
        <v>5</v>
      </c>
      <c r="F6" s="116">
        <v>6</v>
      </c>
    </row>
    <row r="7" ht="18.75" customHeight="1" spans="1:6">
      <c r="A7" s="118"/>
      <c r="B7" s="86"/>
      <c r="C7" s="86"/>
      <c r="D7" s="23"/>
      <c r="E7" s="23"/>
      <c r="F7" s="23"/>
    </row>
    <row r="8" ht="18.75" customHeight="1" spans="1:6">
      <c r="A8" s="118"/>
      <c r="B8" s="86"/>
      <c r="C8" s="86"/>
      <c r="D8" s="23"/>
      <c r="E8" s="23"/>
      <c r="F8" s="23"/>
    </row>
    <row r="9" ht="18.75" customHeight="1" spans="1:6">
      <c r="A9" s="119" t="s">
        <v>56</v>
      </c>
      <c r="B9" s="120"/>
      <c r="C9" s="25"/>
      <c r="D9" s="23"/>
      <c r="E9" s="23"/>
      <c r="F9" s="23"/>
    </row>
    <row r="11" customHeight="1" spans="1:1">
      <c r="A11" s="31" t="s">
        <v>352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Zeros="0" workbookViewId="0">
      <selection activeCell="H24" sqref="H2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353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6"/>
      <c r="L2" s="5"/>
      <c r="M2" s="5"/>
      <c r="N2" s="5"/>
      <c r="O2" s="66"/>
      <c r="P2" s="66"/>
      <c r="Q2" s="5"/>
    </row>
    <row r="3" ht="18.75" customHeight="1" spans="1:17">
      <c r="A3" s="35" t="str">
        <f>"单位名称："&amp;"临沧市图书馆"</f>
        <v>单位名称：临沧市图书馆</v>
      </c>
      <c r="B3" s="8"/>
      <c r="C3" s="8"/>
      <c r="D3" s="8"/>
      <c r="E3" s="8"/>
      <c r="F3" s="8"/>
      <c r="G3" s="8"/>
      <c r="H3" s="8"/>
      <c r="I3" s="8"/>
      <c r="J3" s="8"/>
      <c r="O3" s="67"/>
      <c r="P3" s="67"/>
      <c r="Q3" s="33" t="s">
        <v>167</v>
      </c>
    </row>
    <row r="4" ht="19.5" customHeight="1" spans="1:17">
      <c r="A4" s="10" t="s">
        <v>354</v>
      </c>
      <c r="B4" s="76" t="s">
        <v>355</v>
      </c>
      <c r="C4" s="76" t="s">
        <v>356</v>
      </c>
      <c r="D4" s="76" t="s">
        <v>357</v>
      </c>
      <c r="E4" s="76" t="s">
        <v>358</v>
      </c>
      <c r="F4" s="76" t="s">
        <v>359</v>
      </c>
      <c r="G4" s="39" t="s">
        <v>187</v>
      </c>
      <c r="H4" s="39"/>
      <c r="I4" s="39"/>
      <c r="J4" s="39"/>
      <c r="K4" s="78"/>
      <c r="L4" s="39"/>
      <c r="M4" s="39"/>
      <c r="N4" s="39"/>
      <c r="O4" s="68"/>
      <c r="P4" s="78"/>
      <c r="Q4" s="40"/>
    </row>
    <row r="5" ht="19.5" customHeight="1" spans="1:17">
      <c r="A5" s="15"/>
      <c r="B5" s="79"/>
      <c r="C5" s="79"/>
      <c r="D5" s="79"/>
      <c r="E5" s="79"/>
      <c r="F5" s="79"/>
      <c r="G5" s="79" t="s">
        <v>56</v>
      </c>
      <c r="H5" s="79" t="s">
        <v>59</v>
      </c>
      <c r="I5" s="79" t="s">
        <v>360</v>
      </c>
      <c r="J5" s="79" t="s">
        <v>361</v>
      </c>
      <c r="K5" s="100" t="s">
        <v>362</v>
      </c>
      <c r="L5" s="92" t="s">
        <v>78</v>
      </c>
      <c r="M5" s="92"/>
      <c r="N5" s="92"/>
      <c r="O5" s="101"/>
      <c r="P5" s="102"/>
      <c r="Q5" s="81"/>
    </row>
    <row r="6" ht="27.75" customHeight="1" spans="1:17">
      <c r="A6" s="17"/>
      <c r="B6" s="81"/>
      <c r="C6" s="81"/>
      <c r="D6" s="81"/>
      <c r="E6" s="81"/>
      <c r="F6" s="81"/>
      <c r="G6" s="81"/>
      <c r="H6" s="81" t="s">
        <v>58</v>
      </c>
      <c r="I6" s="81"/>
      <c r="J6" s="81"/>
      <c r="K6" s="82"/>
      <c r="L6" s="81" t="s">
        <v>58</v>
      </c>
      <c r="M6" s="81" t="s">
        <v>65</v>
      </c>
      <c r="N6" s="81" t="s">
        <v>195</v>
      </c>
      <c r="O6" s="95" t="s">
        <v>67</v>
      </c>
      <c r="P6" s="82" t="s">
        <v>68</v>
      </c>
      <c r="Q6" s="81" t="s">
        <v>69</v>
      </c>
    </row>
    <row r="7" ht="19.5" customHeight="1" spans="1:17">
      <c r="A7" s="96">
        <v>1</v>
      </c>
      <c r="B7" s="97">
        <v>2</v>
      </c>
      <c r="C7" s="97">
        <v>3</v>
      </c>
      <c r="D7" s="96">
        <v>4</v>
      </c>
      <c r="E7" s="97">
        <v>5</v>
      </c>
      <c r="F7" s="97">
        <v>6</v>
      </c>
      <c r="G7" s="96">
        <v>7</v>
      </c>
      <c r="H7" s="97">
        <v>8</v>
      </c>
      <c r="I7" s="97">
        <v>9</v>
      </c>
      <c r="J7" s="96">
        <v>10</v>
      </c>
      <c r="K7" s="97">
        <v>11</v>
      </c>
      <c r="L7" s="97">
        <v>12</v>
      </c>
      <c r="M7" s="96">
        <v>13</v>
      </c>
      <c r="N7" s="97">
        <v>14</v>
      </c>
      <c r="O7" s="97">
        <v>15</v>
      </c>
      <c r="P7" s="96">
        <v>16</v>
      </c>
      <c r="Q7" s="97">
        <v>17</v>
      </c>
    </row>
    <row r="8" ht="19.5" customHeight="1" spans="1:17">
      <c r="A8" s="84" t="s">
        <v>71</v>
      </c>
      <c r="B8" s="85"/>
      <c r="C8" s="85"/>
      <c r="D8" s="85"/>
      <c r="E8" s="98"/>
      <c r="F8" s="23">
        <v>137700</v>
      </c>
      <c r="G8" s="23">
        <v>137700</v>
      </c>
      <c r="H8" s="23">
        <v>137700</v>
      </c>
      <c r="I8" s="23"/>
      <c r="J8" s="23"/>
      <c r="K8" s="23"/>
      <c r="L8" s="23"/>
      <c r="M8" s="23"/>
      <c r="N8" s="23"/>
      <c r="O8" s="23"/>
      <c r="P8" s="23"/>
      <c r="Q8" s="23"/>
    </row>
    <row r="9" ht="19.5" customHeight="1" spans="1:17">
      <c r="A9" s="220" t="s">
        <v>255</v>
      </c>
      <c r="B9" s="85" t="s">
        <v>363</v>
      </c>
      <c r="C9" s="85" t="s">
        <v>364</v>
      </c>
      <c r="D9" s="85" t="s">
        <v>365</v>
      </c>
      <c r="E9" s="98">
        <v>1</v>
      </c>
      <c r="F9" s="23">
        <v>22000</v>
      </c>
      <c r="G9" s="23">
        <v>22000</v>
      </c>
      <c r="H9" s="23">
        <v>22000</v>
      </c>
      <c r="I9" s="23"/>
      <c r="J9" s="23"/>
      <c r="K9" s="23"/>
      <c r="L9" s="23"/>
      <c r="M9" s="23"/>
      <c r="N9" s="23"/>
      <c r="O9" s="23"/>
      <c r="P9" s="23"/>
      <c r="Q9" s="23"/>
    </row>
    <row r="10" ht="19.5" customHeight="1" spans="1:17">
      <c r="A10" s="220" t="s">
        <v>242</v>
      </c>
      <c r="B10" s="85" t="s">
        <v>366</v>
      </c>
      <c r="C10" s="85" t="s">
        <v>367</v>
      </c>
      <c r="D10" s="85" t="s">
        <v>319</v>
      </c>
      <c r="E10" s="98">
        <v>1</v>
      </c>
      <c r="F10" s="23">
        <v>7000</v>
      </c>
      <c r="G10" s="23">
        <v>7000</v>
      </c>
      <c r="H10" s="23">
        <v>7000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9.5" customHeight="1" spans="1:17">
      <c r="A11" s="220" t="s">
        <v>242</v>
      </c>
      <c r="B11" s="85" t="s">
        <v>368</v>
      </c>
      <c r="C11" s="85" t="s">
        <v>369</v>
      </c>
      <c r="D11" s="85" t="s">
        <v>319</v>
      </c>
      <c r="E11" s="98">
        <v>1</v>
      </c>
      <c r="F11" s="23">
        <v>15000</v>
      </c>
      <c r="G11" s="23">
        <v>15000</v>
      </c>
      <c r="H11" s="23">
        <v>15000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9.5" customHeight="1" spans="1:17">
      <c r="A12" s="220" t="s">
        <v>242</v>
      </c>
      <c r="B12" s="85" t="s">
        <v>370</v>
      </c>
      <c r="C12" s="85" t="s">
        <v>371</v>
      </c>
      <c r="D12" s="85" t="s">
        <v>319</v>
      </c>
      <c r="E12" s="98">
        <v>1</v>
      </c>
      <c r="F12" s="23">
        <v>5100</v>
      </c>
      <c r="G12" s="23">
        <v>5100</v>
      </c>
      <c r="H12" s="23">
        <v>5100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9.5" customHeight="1" spans="1:17">
      <c r="A13" s="220" t="s">
        <v>222</v>
      </c>
      <c r="B13" s="85" t="s">
        <v>372</v>
      </c>
      <c r="C13" s="85" t="s">
        <v>372</v>
      </c>
      <c r="D13" s="85" t="s">
        <v>373</v>
      </c>
      <c r="E13" s="98">
        <v>20</v>
      </c>
      <c r="F13" s="23">
        <v>3600</v>
      </c>
      <c r="G13" s="23">
        <v>3600</v>
      </c>
      <c r="H13" s="23">
        <v>3600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9.5" customHeight="1" spans="1:17">
      <c r="A14" s="220" t="s">
        <v>270</v>
      </c>
      <c r="B14" s="85" t="s">
        <v>374</v>
      </c>
      <c r="C14" s="85" t="s">
        <v>374</v>
      </c>
      <c r="D14" s="85" t="s">
        <v>375</v>
      </c>
      <c r="E14" s="98">
        <v>1</v>
      </c>
      <c r="F14" s="23">
        <v>35000</v>
      </c>
      <c r="G14" s="23">
        <v>35000</v>
      </c>
      <c r="H14" s="23">
        <v>35000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9.5" customHeight="1" spans="1:17">
      <c r="A15" s="220" t="s">
        <v>270</v>
      </c>
      <c r="B15" s="85" t="s">
        <v>376</v>
      </c>
      <c r="C15" s="85" t="s">
        <v>377</v>
      </c>
      <c r="D15" s="85" t="s">
        <v>319</v>
      </c>
      <c r="E15" s="98">
        <v>1</v>
      </c>
      <c r="F15" s="23">
        <v>50000</v>
      </c>
      <c r="G15" s="23">
        <v>50000</v>
      </c>
      <c r="H15" s="23">
        <v>50000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9.5" customHeight="1" spans="1:17">
      <c r="A16" s="87" t="s">
        <v>56</v>
      </c>
      <c r="B16" s="25"/>
      <c r="C16" s="25"/>
      <c r="D16" s="25"/>
      <c r="E16" s="25"/>
      <c r="F16" s="23">
        <v>137700</v>
      </c>
      <c r="G16" s="23">
        <v>137700</v>
      </c>
      <c r="H16" s="23">
        <v>137700</v>
      </c>
      <c r="I16" s="23"/>
      <c r="J16" s="23"/>
      <c r="K16" s="23"/>
      <c r="L16" s="23"/>
      <c r="M16" s="23"/>
      <c r="N16" s="23"/>
      <c r="O16" s="23"/>
      <c r="P16" s="23"/>
      <c r="Q16" s="23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70"/>
      <c r="B1" s="70"/>
      <c r="C1" s="71"/>
      <c r="D1" s="70"/>
      <c r="E1" s="70"/>
      <c r="F1" s="70"/>
      <c r="G1" s="70"/>
      <c r="H1" s="72"/>
      <c r="I1" s="62"/>
      <c r="J1" s="62"/>
      <c r="K1" s="62"/>
      <c r="L1" s="32"/>
      <c r="M1" s="89"/>
      <c r="N1" s="90" t="s">
        <v>378</v>
      </c>
    </row>
    <row r="2" ht="34.5" customHeight="1" spans="1:14">
      <c r="A2" s="34" t="str">
        <f>"2025"&amp;"年部门政府购买服务预算表"</f>
        <v>2025年部门政府购买服务预算表</v>
      </c>
      <c r="B2" s="73"/>
      <c r="C2" s="66"/>
      <c r="D2" s="73"/>
      <c r="E2" s="73"/>
      <c r="F2" s="73"/>
      <c r="G2" s="73"/>
      <c r="H2" s="74"/>
      <c r="I2" s="73"/>
      <c r="J2" s="73"/>
      <c r="K2" s="73"/>
      <c r="L2" s="66"/>
      <c r="M2" s="74"/>
      <c r="N2" s="73"/>
    </row>
    <row r="3" ht="18.75" customHeight="1" spans="1:14">
      <c r="A3" s="59" t="str">
        <f>"单位名称："&amp;"临沧市图书馆"</f>
        <v>单位名称：临沧市图书馆</v>
      </c>
      <c r="B3" s="60"/>
      <c r="C3" s="75"/>
      <c r="D3" s="60"/>
      <c r="E3" s="60"/>
      <c r="F3" s="60"/>
      <c r="G3" s="60"/>
      <c r="H3" s="72"/>
      <c r="I3" s="62"/>
      <c r="J3" s="62"/>
      <c r="K3" s="62"/>
      <c r="L3" s="67"/>
      <c r="M3" s="91"/>
      <c r="N3" s="90" t="s">
        <v>167</v>
      </c>
    </row>
    <row r="4" ht="18.75" customHeight="1" spans="1:14">
      <c r="A4" s="10" t="s">
        <v>354</v>
      </c>
      <c r="B4" s="76" t="s">
        <v>379</v>
      </c>
      <c r="C4" s="77" t="s">
        <v>380</v>
      </c>
      <c r="D4" s="39" t="s">
        <v>187</v>
      </c>
      <c r="E4" s="39"/>
      <c r="F4" s="39"/>
      <c r="G4" s="39"/>
      <c r="H4" s="78"/>
      <c r="I4" s="39"/>
      <c r="J4" s="39"/>
      <c r="K4" s="39"/>
      <c r="L4" s="68"/>
      <c r="M4" s="78"/>
      <c r="N4" s="40"/>
    </row>
    <row r="5" ht="17.25" customHeight="1" spans="1:14">
      <c r="A5" s="15"/>
      <c r="B5" s="79"/>
      <c r="C5" s="80"/>
      <c r="D5" s="79" t="s">
        <v>56</v>
      </c>
      <c r="E5" s="79" t="s">
        <v>59</v>
      </c>
      <c r="F5" s="79" t="s">
        <v>381</v>
      </c>
      <c r="G5" s="79" t="s">
        <v>361</v>
      </c>
      <c r="H5" s="80" t="s">
        <v>362</v>
      </c>
      <c r="I5" s="92" t="s">
        <v>78</v>
      </c>
      <c r="J5" s="92"/>
      <c r="K5" s="92"/>
      <c r="L5" s="93"/>
      <c r="M5" s="94"/>
      <c r="N5" s="81"/>
    </row>
    <row r="6" ht="54" customHeight="1" spans="1:14">
      <c r="A6" s="17"/>
      <c r="B6" s="81"/>
      <c r="C6" s="82"/>
      <c r="D6" s="81"/>
      <c r="E6" s="81"/>
      <c r="F6" s="81"/>
      <c r="G6" s="81"/>
      <c r="H6" s="82"/>
      <c r="I6" s="81" t="s">
        <v>58</v>
      </c>
      <c r="J6" s="81" t="s">
        <v>65</v>
      </c>
      <c r="K6" s="81" t="s">
        <v>195</v>
      </c>
      <c r="L6" s="95" t="s">
        <v>67</v>
      </c>
      <c r="M6" s="82" t="s">
        <v>68</v>
      </c>
      <c r="N6" s="81" t="s">
        <v>69</v>
      </c>
    </row>
    <row r="7" ht="19.5" customHeight="1" spans="1:14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</row>
    <row r="8" ht="21" customHeight="1" spans="1:14">
      <c r="A8" s="84"/>
      <c r="B8" s="85"/>
      <c r="C8" s="8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21" customHeight="1" spans="1:14">
      <c r="A9" s="84"/>
      <c r="B9" s="85"/>
      <c r="C9" s="86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21" customHeight="1" spans="1:14">
      <c r="A10" s="87" t="s">
        <v>56</v>
      </c>
      <c r="B10" s="25"/>
      <c r="C10" s="8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s="31" t="s">
        <v>352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D28" sqref="D28"/>
    </sheetView>
  </sheetViews>
  <sheetFormatPr defaultColWidth="9.14285714285714" defaultRowHeight="14.25" customHeight="1"/>
  <cols>
    <col min="1" max="1" width="37.7142857142857" customWidth="1"/>
    <col min="2" max="4" width="22.847619047619" customWidth="1"/>
    <col min="5" max="14" width="20.847619047619" customWidth="1"/>
  </cols>
  <sheetData>
    <row r="1" ht="13.5" customHeight="1" spans="1:14">
      <c r="A1" s="2"/>
      <c r="B1" s="2"/>
      <c r="C1" s="2"/>
      <c r="D1" s="57"/>
      <c r="L1" s="32"/>
      <c r="M1" s="32"/>
      <c r="N1" s="32" t="s">
        <v>382</v>
      </c>
    </row>
    <row r="2" ht="27.75" customHeight="1" spans="1:14">
      <c r="A2" s="58" t="str">
        <f>"2025"&amp;"年市对下转移支付预算表"</f>
        <v>2025年市对下转移支付预算表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66"/>
      <c r="M2" s="66"/>
      <c r="N2" s="5"/>
    </row>
    <row r="3" ht="18.75" customHeight="1" spans="1:14">
      <c r="A3" s="59" t="str">
        <f>"单位名称："&amp;"临沧市图书馆"</f>
        <v>单位名称：临沧市图书馆</v>
      </c>
      <c r="B3" s="60"/>
      <c r="C3" s="60"/>
      <c r="D3" s="61"/>
      <c r="E3" s="62"/>
      <c r="F3" s="62"/>
      <c r="G3" s="62"/>
      <c r="H3" s="62"/>
      <c r="I3" s="62"/>
      <c r="L3" s="67"/>
      <c r="M3" s="67"/>
      <c r="N3" s="32" t="s">
        <v>167</v>
      </c>
    </row>
    <row r="4" ht="18.75" customHeight="1" spans="1:14">
      <c r="A4" s="26" t="s">
        <v>383</v>
      </c>
      <c r="B4" s="11" t="s">
        <v>187</v>
      </c>
      <c r="C4" s="12"/>
      <c r="D4" s="12"/>
      <c r="E4" s="11" t="s">
        <v>384</v>
      </c>
      <c r="F4" s="12"/>
      <c r="G4" s="12"/>
      <c r="H4" s="12"/>
      <c r="I4" s="12"/>
      <c r="J4" s="12"/>
      <c r="K4" s="12"/>
      <c r="L4" s="68"/>
      <c r="M4" s="68"/>
      <c r="N4" s="13"/>
    </row>
    <row r="5" ht="18.75" customHeight="1" spans="1:14">
      <c r="A5" s="28"/>
      <c r="B5" s="27" t="s">
        <v>56</v>
      </c>
      <c r="C5" s="10" t="s">
        <v>59</v>
      </c>
      <c r="D5" s="63" t="s">
        <v>381</v>
      </c>
      <c r="E5" s="64" t="s">
        <v>385</v>
      </c>
      <c r="F5" s="64" t="s">
        <v>386</v>
      </c>
      <c r="G5" s="64" t="s">
        <v>387</v>
      </c>
      <c r="H5" s="64" t="s">
        <v>388</v>
      </c>
      <c r="I5" s="64" t="s">
        <v>389</v>
      </c>
      <c r="J5" s="64" t="s">
        <v>390</v>
      </c>
      <c r="K5" s="64" t="s">
        <v>391</v>
      </c>
      <c r="L5" s="69" t="s">
        <v>392</v>
      </c>
      <c r="M5" s="69" t="s">
        <v>393</v>
      </c>
      <c r="N5" s="69" t="s">
        <v>394</v>
      </c>
    </row>
    <row r="6" ht="18.75" customHeight="1" spans="1:14">
      <c r="A6" s="18">
        <v>1</v>
      </c>
      <c r="B6" s="18">
        <v>2</v>
      </c>
      <c r="C6" s="18">
        <v>3</v>
      </c>
      <c r="D6" s="65">
        <v>4</v>
      </c>
      <c r="E6" s="18">
        <v>5</v>
      </c>
      <c r="F6" s="18">
        <v>6</v>
      </c>
      <c r="G6" s="18">
        <v>7</v>
      </c>
      <c r="H6" s="65">
        <v>8</v>
      </c>
      <c r="I6" s="18">
        <v>9</v>
      </c>
      <c r="J6" s="18">
        <v>10</v>
      </c>
      <c r="K6" s="18">
        <v>11</v>
      </c>
      <c r="L6" s="19">
        <v>12</v>
      </c>
      <c r="M6" s="19">
        <v>13</v>
      </c>
      <c r="N6" s="19">
        <v>14</v>
      </c>
    </row>
    <row r="7" ht="18.75" customHeight="1" spans="1:14">
      <c r="A7" s="2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10" customHeight="1" spans="1:1">
      <c r="A10" s="31" t="s">
        <v>352</v>
      </c>
    </row>
  </sheetData>
  <mergeCells count="5">
    <mergeCell ref="A2:N2"/>
    <mergeCell ref="A3:I3"/>
    <mergeCell ref="B4:D4"/>
    <mergeCell ref="E4:N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395</v>
      </c>
    </row>
    <row r="2" ht="36" customHeight="1" spans="1:10">
      <c r="A2" s="4" t="str">
        <f>"2025"&amp;"年市对下转移支付绩效目标表"</f>
        <v>2025年市对下转移支付绩效目标表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"单位名称："&amp;"临沧市图书馆"</f>
        <v>单位名称：临沧市图书馆</v>
      </c>
      <c r="B3" s="49"/>
      <c r="C3" s="49"/>
      <c r="D3" s="49"/>
      <c r="E3" s="49"/>
      <c r="F3" s="50"/>
      <c r="G3" s="49"/>
      <c r="H3" s="50"/>
    </row>
    <row r="4" ht="18.75" customHeight="1" spans="1:10">
      <c r="A4" s="41" t="s">
        <v>277</v>
      </c>
      <c r="B4" s="41" t="s">
        <v>278</v>
      </c>
      <c r="C4" s="41" t="s">
        <v>279</v>
      </c>
      <c r="D4" s="41" t="s">
        <v>280</v>
      </c>
      <c r="E4" s="41" t="s">
        <v>281</v>
      </c>
      <c r="F4" s="51" t="s">
        <v>282</v>
      </c>
      <c r="G4" s="41" t="s">
        <v>283</v>
      </c>
      <c r="H4" s="51" t="s">
        <v>284</v>
      </c>
      <c r="I4" s="51" t="s">
        <v>285</v>
      </c>
      <c r="J4" s="41" t="s">
        <v>286</v>
      </c>
    </row>
    <row r="5" ht="18.75" customHeight="1" spans="1:10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3">
        <v>6</v>
      </c>
      <c r="G5" s="52">
        <v>7</v>
      </c>
      <c r="H5" s="53">
        <v>8</v>
      </c>
      <c r="I5" s="53">
        <v>9</v>
      </c>
      <c r="J5" s="52">
        <v>10</v>
      </c>
    </row>
    <row r="6" ht="18.75" customHeight="1" spans="1:10">
      <c r="A6" s="54"/>
      <c r="B6" s="43"/>
      <c r="C6" s="43"/>
      <c r="D6" s="43"/>
      <c r="E6" s="45"/>
      <c r="F6" s="55"/>
      <c r="G6" s="45"/>
      <c r="H6" s="55"/>
      <c r="I6" s="55"/>
      <c r="J6" s="45"/>
    </row>
    <row r="7" ht="18.75" customHeight="1" spans="1:10">
      <c r="A7" s="54"/>
      <c r="B7" s="54"/>
      <c r="C7" s="54"/>
      <c r="D7" s="54"/>
      <c r="E7" s="54"/>
      <c r="F7" s="56"/>
      <c r="G7" s="54"/>
      <c r="H7" s="54"/>
      <c r="I7" s="54"/>
      <c r="J7" s="54"/>
    </row>
    <row r="9" customHeight="1" spans="1:1">
      <c r="A9" s="31" t="s">
        <v>352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396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9.5" customHeight="1" spans="1:8">
      <c r="A3" s="35" t="str">
        <f>"单位名称："&amp;"临沧市图书馆"</f>
        <v>单位名称：临沧市图书馆</v>
      </c>
      <c r="B3" s="7"/>
      <c r="C3" s="36"/>
      <c r="H3" s="37" t="s">
        <v>167</v>
      </c>
    </row>
    <row r="4" ht="18.75" customHeight="1" spans="1:8">
      <c r="A4" s="10" t="s">
        <v>180</v>
      </c>
      <c r="B4" s="10" t="s">
        <v>397</v>
      </c>
      <c r="C4" s="10" t="s">
        <v>398</v>
      </c>
      <c r="D4" s="10" t="s">
        <v>399</v>
      </c>
      <c r="E4" s="10" t="s">
        <v>400</v>
      </c>
      <c r="F4" s="38" t="s">
        <v>401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358</v>
      </c>
      <c r="G5" s="41" t="s">
        <v>402</v>
      </c>
      <c r="H5" s="41" t="s">
        <v>403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 t="s">
        <v>71</v>
      </c>
      <c r="B7" s="43" t="s">
        <v>404</v>
      </c>
      <c r="C7" s="43" t="s">
        <v>405</v>
      </c>
      <c r="D7" s="43" t="s">
        <v>374</v>
      </c>
      <c r="E7" s="43" t="s">
        <v>375</v>
      </c>
      <c r="F7" s="44">
        <v>1</v>
      </c>
      <c r="G7" s="23">
        <v>22000</v>
      </c>
      <c r="H7" s="23">
        <v>22000</v>
      </c>
    </row>
    <row r="8" ht="18.75" customHeight="1" spans="1:8">
      <c r="A8" s="43" t="s">
        <v>71</v>
      </c>
      <c r="B8" s="43" t="s">
        <v>404</v>
      </c>
      <c r="C8" s="43" t="s">
        <v>406</v>
      </c>
      <c r="D8" s="43" t="s">
        <v>407</v>
      </c>
      <c r="E8" s="43" t="s">
        <v>408</v>
      </c>
      <c r="F8" s="44">
        <v>1</v>
      </c>
      <c r="G8" s="23">
        <v>48000</v>
      </c>
      <c r="H8" s="23">
        <v>48000</v>
      </c>
    </row>
    <row r="9" ht="18.75" customHeight="1" spans="1:8">
      <c r="A9" s="43" t="s">
        <v>71</v>
      </c>
      <c r="B9" s="43" t="s">
        <v>409</v>
      </c>
      <c r="C9" s="43" t="s">
        <v>410</v>
      </c>
      <c r="D9" s="43" t="s">
        <v>411</v>
      </c>
      <c r="E9" s="43" t="s">
        <v>365</v>
      </c>
      <c r="F9" s="44">
        <v>1</v>
      </c>
      <c r="G9" s="23">
        <v>310000</v>
      </c>
      <c r="H9" s="23">
        <v>310000</v>
      </c>
    </row>
    <row r="10" ht="18.75" customHeight="1" spans="1:8">
      <c r="A10" s="43" t="s">
        <v>71</v>
      </c>
      <c r="B10" s="43" t="s">
        <v>409</v>
      </c>
      <c r="C10" s="43" t="s">
        <v>412</v>
      </c>
      <c r="D10" s="43" t="s">
        <v>413</v>
      </c>
      <c r="E10" s="43" t="s">
        <v>365</v>
      </c>
      <c r="F10" s="44">
        <v>1</v>
      </c>
      <c r="G10" s="23">
        <v>60000</v>
      </c>
      <c r="H10" s="23">
        <v>60000</v>
      </c>
    </row>
    <row r="11" ht="18.75" customHeight="1" spans="1:8">
      <c r="A11" s="45" t="s">
        <v>56</v>
      </c>
      <c r="B11" s="46"/>
      <c r="C11" s="46"/>
      <c r="D11" s="46"/>
      <c r="E11" s="46"/>
      <c r="F11" s="44">
        <v>4</v>
      </c>
      <c r="G11" s="23">
        <v>440000</v>
      </c>
      <c r="H11" s="23">
        <v>440000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tabSelected="1" workbookViewId="0">
      <selection activeCell="K25" sqref="K25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15.4190476190476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414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"单位名称："&amp;"临沧市图书馆"</f>
        <v>单位名称：临沧市图书馆</v>
      </c>
      <c r="B3" s="7"/>
      <c r="C3" s="7"/>
      <c r="D3" s="7"/>
      <c r="E3" s="7"/>
      <c r="F3" s="7"/>
      <c r="G3" s="7"/>
      <c r="H3" s="8"/>
      <c r="I3" s="8"/>
      <c r="J3" s="8"/>
      <c r="K3" s="3" t="s">
        <v>167</v>
      </c>
    </row>
    <row r="4" ht="18.75" customHeight="1" spans="1:11">
      <c r="A4" s="9" t="s">
        <v>249</v>
      </c>
      <c r="B4" s="9" t="s">
        <v>182</v>
      </c>
      <c r="C4" s="9" t="s">
        <v>250</v>
      </c>
      <c r="D4" s="10" t="s">
        <v>183</v>
      </c>
      <c r="E4" s="10" t="s">
        <v>184</v>
      </c>
      <c r="F4" s="10" t="s">
        <v>251</v>
      </c>
      <c r="G4" s="10" t="s">
        <v>252</v>
      </c>
      <c r="H4" s="26" t="s">
        <v>56</v>
      </c>
      <c r="I4" s="11" t="s">
        <v>415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2" customHeight="1" spans="1:1">
      <c r="A12" s="31" t="s">
        <v>352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Zeros="0" workbookViewId="0">
      <selection activeCell="F16" sqref="F1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416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"单位名称："&amp;"临沧市图书馆"</f>
        <v>单位名称：临沧市图书馆</v>
      </c>
      <c r="B3" s="7"/>
      <c r="C3" s="7"/>
      <c r="D3" s="7"/>
      <c r="E3" s="8"/>
      <c r="F3" s="8"/>
      <c r="G3" s="3" t="s">
        <v>167</v>
      </c>
    </row>
    <row r="4" ht="18.75" customHeight="1" spans="1:7">
      <c r="A4" s="9" t="s">
        <v>250</v>
      </c>
      <c r="B4" s="9" t="s">
        <v>249</v>
      </c>
      <c r="C4" s="9" t="s">
        <v>182</v>
      </c>
      <c r="D4" s="10" t="s">
        <v>417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650000</v>
      </c>
      <c r="F8" s="23"/>
      <c r="G8" s="23"/>
    </row>
    <row r="9" ht="18.75" customHeight="1" spans="1:7">
      <c r="A9" s="20"/>
      <c r="B9" s="20" t="s">
        <v>418</v>
      </c>
      <c r="C9" s="20" t="s">
        <v>255</v>
      </c>
      <c r="D9" s="22" t="s">
        <v>419</v>
      </c>
      <c r="E9" s="23">
        <v>30000</v>
      </c>
      <c r="F9" s="23"/>
      <c r="G9" s="23"/>
    </row>
    <row r="10" ht="18.75" customHeight="1" spans="1:7">
      <c r="A10" s="24"/>
      <c r="B10" s="20" t="s">
        <v>418</v>
      </c>
      <c r="C10" s="20" t="s">
        <v>262</v>
      </c>
      <c r="D10" s="22" t="s">
        <v>419</v>
      </c>
      <c r="E10" s="23">
        <v>370000</v>
      </c>
      <c r="F10" s="23"/>
      <c r="G10" s="23"/>
    </row>
    <row r="11" ht="18.75" customHeight="1" spans="1:7">
      <c r="A11" s="24"/>
      <c r="B11" s="20" t="s">
        <v>418</v>
      </c>
      <c r="C11" s="20" t="s">
        <v>266</v>
      </c>
      <c r="D11" s="22" t="s">
        <v>419</v>
      </c>
      <c r="E11" s="23">
        <v>100000</v>
      </c>
      <c r="F11" s="23"/>
      <c r="G11" s="23"/>
    </row>
    <row r="12" ht="18.75" customHeight="1" spans="1:7">
      <c r="A12" s="24"/>
      <c r="B12" s="20" t="s">
        <v>418</v>
      </c>
      <c r="C12" s="20" t="s">
        <v>270</v>
      </c>
      <c r="D12" s="22" t="s">
        <v>419</v>
      </c>
      <c r="E12" s="23">
        <v>150000</v>
      </c>
      <c r="F12" s="23"/>
      <c r="G12" s="23"/>
    </row>
    <row r="13" ht="18.75" customHeight="1" spans="1:7">
      <c r="A13" s="22" t="s">
        <v>56</v>
      </c>
      <c r="B13" s="25"/>
      <c r="C13" s="25"/>
      <c r="D13" s="25"/>
      <c r="E13" s="23">
        <v>650000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指间流年</cp:lastModifiedBy>
  <dcterms:created xsi:type="dcterms:W3CDTF">2025-03-11T07:52:00Z</dcterms:created>
  <dcterms:modified xsi:type="dcterms:W3CDTF">2025-03-13T08:34:10Z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65A08101AB8C453D950A95AF9185809A_13</vt:lpwstr>
  </property>
  <property fmtid="{D5CDD505-2E9C-101B-9397-08002B2CF9AE}" pid="3" name="KSOProductBuildVer">
    <vt:lpwstr>2052-12.1.0.20305</vt:lpwstr>
  </property>
</Properties>
</file>